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Bruger\Desktop\Egene Admin\"/>
    </mc:Choice>
  </mc:AlternateContent>
  <xr:revisionPtr revIDLastSave="0" documentId="13_ncr:1_{EEA0EC74-7546-4E27-B337-809783C1B081}" xr6:coauthVersionLast="47" xr6:coauthVersionMax="47" xr10:uidLastSave="{00000000-0000-0000-0000-000000000000}"/>
  <bookViews>
    <workbookView xWindow="-120" yWindow="-120" windowWidth="24240" windowHeight="13020" tabRatio="716" xr2:uid="{00000000-000D-0000-FFFF-FFFF00000000}"/>
  </bookViews>
  <sheets>
    <sheet name="TOTAL PONY 2022 final" sheetId="78" r:id="rId1"/>
    <sheet name="Amanda" sheetId="45" r:id="rId2"/>
    <sheet name="Amalie" sheetId="47" r:id="rId3"/>
    <sheet name="Anna" sheetId="53" r:id="rId4"/>
    <sheet name="Astrid Poulsen" sheetId="56" r:id="rId5"/>
    <sheet name="Astrid Schmidt" sheetId="76" r:id="rId6"/>
    <sheet name="Caroline" sheetId="51" r:id="rId7"/>
    <sheet name="Emilie" sheetId="67" r:id="rId8"/>
    <sheet name="Filippa K" sheetId="68" r:id="rId9"/>
    <sheet name="Frida" sheetId="37" r:id="rId10"/>
    <sheet name="Julia" sheetId="54" r:id="rId11"/>
    <sheet name="Klara" sheetId="58" r:id="rId12"/>
    <sheet name="Maxie" sheetId="52" r:id="rId13"/>
    <sheet name="Olivia" sheetId="39" r:id="rId14"/>
    <sheet name="Penelope" sheetId="75" r:id="rId15"/>
    <sheet name="Sofia" sheetId="44" r:id="rId16"/>
    <sheet name="Victoria" sheetId="6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39" l="1"/>
  <c r="N2" i="52"/>
  <c r="F16" i="52"/>
  <c r="F2" i="52"/>
  <c r="N2" i="58"/>
  <c r="F2" i="58"/>
  <c r="F2" i="56"/>
  <c r="F2" i="53"/>
  <c r="N2" i="47"/>
  <c r="V14" i="47"/>
  <c r="V3" i="47"/>
  <c r="F2" i="47"/>
  <c r="F2" i="45"/>
  <c r="D18" i="78" s="1"/>
  <c r="F2" i="67"/>
  <c r="D25" i="78"/>
  <c r="D24" i="78"/>
  <c r="D22" i="78"/>
  <c r="D21" i="78"/>
  <c r="D20" i="78"/>
  <c r="D19" i="78"/>
  <c r="D16" i="78"/>
  <c r="D13" i="78"/>
  <c r="D12" i="78"/>
  <c r="D11" i="78"/>
  <c r="D8" i="78"/>
  <c r="D5" i="78"/>
  <c r="D7" i="78"/>
  <c r="D4" i="78"/>
  <c r="F30" i="76"/>
  <c r="F2" i="76"/>
  <c r="F14" i="45"/>
  <c r="D2" i="78"/>
  <c r="D9" i="78"/>
  <c r="D14" i="78"/>
  <c r="F2" i="54"/>
  <c r="D6" i="78" s="1"/>
  <c r="N2" i="37"/>
  <c r="D23" i="78" s="1"/>
  <c r="F2" i="75"/>
  <c r="D10" i="78"/>
  <c r="F45" i="69"/>
  <c r="F2" i="69"/>
  <c r="F44" i="68"/>
  <c r="F2" i="68"/>
  <c r="F2" i="44"/>
  <c r="F2" i="37"/>
  <c r="D15" i="78"/>
  <c r="D17" i="78"/>
  <c r="F2" i="51"/>
  <c r="D3" i="78"/>
  <c r="F30" i="51"/>
  <c r="F45" i="44"/>
</calcChain>
</file>

<file path=xl/sharedStrings.xml><?xml version="1.0" encoding="utf-8"?>
<sst xmlns="http://schemas.openxmlformats.org/spreadsheetml/2006/main" count="1050" uniqueCount="216">
  <si>
    <t>Dato</t>
  </si>
  <si>
    <t>Stævne</t>
  </si>
  <si>
    <t>Klasse</t>
  </si>
  <si>
    <t>Placering</t>
  </si>
  <si>
    <t xml:space="preserve">Point </t>
  </si>
  <si>
    <t>Type</t>
  </si>
  <si>
    <t>I alt:</t>
  </si>
  <si>
    <t>Kommentar</t>
  </si>
  <si>
    <t>Olivia Rekling - Fionn’s Son</t>
  </si>
  <si>
    <t>Julia Pichard Nielsen - Casami</t>
  </si>
  <si>
    <t>C</t>
  </si>
  <si>
    <t>LC</t>
  </si>
  <si>
    <t>Frida Marie Haggren - Sandy</t>
  </si>
  <si>
    <t>ØSR</t>
  </si>
  <si>
    <t>HIS</t>
  </si>
  <si>
    <t>Caroline Ghisler - Timmy</t>
  </si>
  <si>
    <t>Sofia Larnæs - Silver Dream</t>
  </si>
  <si>
    <t>22/1</t>
  </si>
  <si>
    <t>LB1</t>
  </si>
  <si>
    <t>metode B4</t>
  </si>
  <si>
    <t>27/2</t>
  </si>
  <si>
    <t>LA</t>
  </si>
  <si>
    <t>Stilkarakter 8,1</t>
  </si>
  <si>
    <t>20/1</t>
  </si>
  <si>
    <t>Baltic, Riders</t>
  </si>
  <si>
    <t>A/FEI</t>
  </si>
  <si>
    <t>MB</t>
  </si>
  <si>
    <t>23/1</t>
  </si>
  <si>
    <t>MB2</t>
  </si>
  <si>
    <t>MB1</t>
  </si>
  <si>
    <t>21/1</t>
  </si>
  <si>
    <t>Baltic/Riders</t>
  </si>
  <si>
    <t>MA1</t>
  </si>
  <si>
    <t>fejlfri</t>
  </si>
  <si>
    <t>metode B0</t>
  </si>
  <si>
    <t>Hillerød</t>
  </si>
  <si>
    <t>LA1</t>
  </si>
  <si>
    <t>LA2</t>
  </si>
  <si>
    <t>5/3</t>
  </si>
  <si>
    <t>BALLERUP</t>
  </si>
  <si>
    <t>LB2</t>
  </si>
  <si>
    <t>Fredericia</t>
  </si>
  <si>
    <t>B</t>
  </si>
  <si>
    <t>4/3</t>
  </si>
  <si>
    <t>Bassy</t>
  </si>
  <si>
    <t>Pidget</t>
  </si>
  <si>
    <t>TOTAL</t>
  </si>
  <si>
    <t>Casami</t>
  </si>
  <si>
    <t>Amanda Larnæs - Bassy</t>
  </si>
  <si>
    <t>Astrid - MS Blueberry</t>
  </si>
  <si>
    <t xml:space="preserve">Anna - Buchaill Beag </t>
  </si>
  <si>
    <t xml:space="preserve">Amalie - Bakkegaarden´s Nikita </t>
  </si>
  <si>
    <t>Amalie - Pidget</t>
  </si>
  <si>
    <t>Klara - MHS KILKENNY ALL STAR</t>
  </si>
  <si>
    <t>Klara - LADY MIRAH</t>
  </si>
  <si>
    <t>Maxie - Knocky</t>
  </si>
  <si>
    <t>Maxie - Neilstown P</t>
  </si>
  <si>
    <t>20/3</t>
  </si>
  <si>
    <t>Slangerup</t>
  </si>
  <si>
    <t>2</t>
  </si>
  <si>
    <t>Stil</t>
  </si>
  <si>
    <t>Karakter 8,5</t>
  </si>
  <si>
    <t>stil</t>
  </si>
  <si>
    <t>25/3</t>
  </si>
  <si>
    <t>Sønderborg</t>
  </si>
  <si>
    <t>26/3</t>
  </si>
  <si>
    <t>26-3</t>
  </si>
  <si>
    <t>Østsjælland</t>
  </si>
  <si>
    <t>Amalie - Darcys Guinness</t>
  </si>
  <si>
    <t>2/4</t>
  </si>
  <si>
    <t>Solrød</t>
  </si>
  <si>
    <t>karakter 8,5</t>
  </si>
  <si>
    <t>1</t>
  </si>
  <si>
    <t>9/4</t>
  </si>
  <si>
    <t>Parken</t>
  </si>
  <si>
    <t>17/4</t>
  </si>
  <si>
    <t>Helsinge</t>
  </si>
  <si>
    <t>c</t>
  </si>
  <si>
    <t>3</t>
  </si>
  <si>
    <t>18/4</t>
  </si>
  <si>
    <t>30/4</t>
  </si>
  <si>
    <t>Ballerup</t>
  </si>
  <si>
    <t>MA2</t>
  </si>
  <si>
    <t>7/5</t>
  </si>
  <si>
    <t>Victoria Hastrup - Oatfield</t>
  </si>
  <si>
    <t>Vilhelsmborg</t>
  </si>
  <si>
    <t>Filippa Kofoed - Spitfire</t>
  </si>
  <si>
    <t>30/1</t>
  </si>
  <si>
    <t>Dalbæks Spitfire</t>
  </si>
  <si>
    <t>Emilie Kastrup - Coloful Spartacus</t>
  </si>
  <si>
    <t>13/5</t>
  </si>
  <si>
    <t>D</t>
  </si>
  <si>
    <t>70 cm</t>
  </si>
  <si>
    <t>stil 8.4</t>
  </si>
  <si>
    <t>14/5</t>
  </si>
  <si>
    <t>stil 8.5</t>
  </si>
  <si>
    <t>Maxie - Magnum</t>
  </si>
  <si>
    <t>stil 8.6</t>
  </si>
  <si>
    <t>stil 8.9</t>
  </si>
  <si>
    <t>stil 8.7</t>
  </si>
  <si>
    <t>15/5</t>
  </si>
  <si>
    <t>dist. Mesterskab</t>
  </si>
  <si>
    <t>Dist. Mesterskab</t>
  </si>
  <si>
    <t xml:space="preserve">     </t>
  </si>
  <si>
    <t>Penelope - Ebony</t>
  </si>
  <si>
    <t>21/5</t>
  </si>
  <si>
    <t xml:space="preserve">Egene </t>
  </si>
  <si>
    <t>Egene</t>
  </si>
  <si>
    <t>B0</t>
  </si>
  <si>
    <t>22/5</t>
  </si>
  <si>
    <t>3/6</t>
  </si>
  <si>
    <t>4/6</t>
  </si>
  <si>
    <t>5/6</t>
  </si>
  <si>
    <t>Baltic, Parken</t>
  </si>
  <si>
    <t>FEI</t>
  </si>
  <si>
    <t>6/6</t>
  </si>
  <si>
    <t>11/6</t>
  </si>
  <si>
    <t>Holte</t>
  </si>
  <si>
    <t>30/6</t>
  </si>
  <si>
    <t>Bækgaarden</t>
  </si>
  <si>
    <t>1/7</t>
  </si>
  <si>
    <t>2/7</t>
  </si>
  <si>
    <t>3/7</t>
  </si>
  <si>
    <t>20/7</t>
  </si>
  <si>
    <t>Capacity</t>
  </si>
  <si>
    <t>Frida Marie Haggren - Heyboo</t>
  </si>
  <si>
    <t>19/7</t>
  </si>
  <si>
    <t>D klasse</t>
  </si>
  <si>
    <t>Heyboo</t>
  </si>
  <si>
    <t>Baltic/Capa</t>
  </si>
  <si>
    <t>28/7</t>
  </si>
  <si>
    <t>30/7</t>
  </si>
  <si>
    <t>27/8</t>
  </si>
  <si>
    <t>Næstved</t>
  </si>
  <si>
    <t>Dm, Parken</t>
  </si>
  <si>
    <t>7/8</t>
  </si>
  <si>
    <t>Maarum</t>
  </si>
  <si>
    <t>stil 8,5</t>
  </si>
  <si>
    <t>Amalie - Collwills stand by me</t>
  </si>
  <si>
    <t>10/9</t>
  </si>
  <si>
    <t>Riders</t>
  </si>
  <si>
    <t>16/9</t>
  </si>
  <si>
    <t>18/9</t>
  </si>
  <si>
    <t>NSR</t>
  </si>
  <si>
    <t>80 cm</t>
  </si>
  <si>
    <t>25/9</t>
  </si>
  <si>
    <t>Kongelunden</t>
  </si>
  <si>
    <t>24/9</t>
  </si>
  <si>
    <t>90 cm</t>
  </si>
  <si>
    <t>7/10</t>
  </si>
  <si>
    <t>Amanda Larnæs - Midnight</t>
  </si>
  <si>
    <t>9/10</t>
  </si>
  <si>
    <t>15/10</t>
  </si>
  <si>
    <t>16/10</t>
  </si>
  <si>
    <t>Sjællandsmesterskab</t>
  </si>
  <si>
    <t>21/10</t>
  </si>
  <si>
    <t>Astrid Rason - Blue Fancy</t>
  </si>
  <si>
    <t>Blue Fancy</t>
  </si>
  <si>
    <t>22/10</t>
  </si>
  <si>
    <t>30/10</t>
  </si>
  <si>
    <t>Fredensborg</t>
  </si>
  <si>
    <t>4/11</t>
  </si>
  <si>
    <t>5/11</t>
  </si>
  <si>
    <t>21/11</t>
  </si>
  <si>
    <t>19/11</t>
  </si>
  <si>
    <t>Slagelse</t>
  </si>
  <si>
    <t>Christmas</t>
  </si>
  <si>
    <t>Baltic</t>
  </si>
  <si>
    <t>S1</t>
  </si>
  <si>
    <t>17/12</t>
  </si>
  <si>
    <t>27/12</t>
  </si>
  <si>
    <t>31/7</t>
  </si>
  <si>
    <t>26/8</t>
  </si>
  <si>
    <t>SPR</t>
  </si>
  <si>
    <t>stil 8,8</t>
  </si>
  <si>
    <t>29/5</t>
  </si>
  <si>
    <t>Sporten</t>
  </si>
  <si>
    <t>E</t>
  </si>
  <si>
    <t>100 cm</t>
  </si>
  <si>
    <t>stil 8,0</t>
  </si>
  <si>
    <t>Amalie Breum-Harild</t>
  </si>
  <si>
    <t>Olivia Rekling</t>
  </si>
  <si>
    <t>Maxie Nabie Christiansen</t>
  </si>
  <si>
    <t>Astrid Snebjørn Poulsen</t>
  </si>
  <si>
    <t>Julia Pichard Nielsen</t>
  </si>
  <si>
    <t>MS Blueberry</t>
  </si>
  <si>
    <t>Fionn's Son</t>
  </si>
  <si>
    <t>Neilstown Puffin</t>
  </si>
  <si>
    <t>Bakkegaarden's Nikita</t>
  </si>
  <si>
    <t>Emilie Mathilda Kastrup</t>
  </si>
  <si>
    <t>Colourful Spartacus</t>
  </si>
  <si>
    <t>Knock Your Socks Off</t>
  </si>
  <si>
    <t>Victoria Lykke Hjul Hastrup</t>
  </si>
  <si>
    <t>Oatfield Dont Be Shy</t>
  </si>
  <si>
    <t>Mystic Sandy</t>
  </si>
  <si>
    <t>Quebec Optimus</t>
  </si>
  <si>
    <t>Caroline Ghisler</t>
  </si>
  <si>
    <t>Klara Snebjørn Poulsen</t>
  </si>
  <si>
    <t>MHS Kilkenny All Star</t>
  </si>
  <si>
    <t>Darcys Guinness 1</t>
  </si>
  <si>
    <t>Buchaill Beag</t>
  </si>
  <si>
    <t>Anna Clara Søby</t>
  </si>
  <si>
    <t>Amanda Larnæs</t>
  </si>
  <si>
    <t>Sofia Larnæs</t>
  </si>
  <si>
    <t>Bjergets Midnight</t>
  </si>
  <si>
    <t>Silver Dream</t>
  </si>
  <si>
    <t>Collwills Stand By Me</t>
  </si>
  <si>
    <t>Magnum Pi</t>
  </si>
  <si>
    <t>Lady Mirah</t>
  </si>
  <si>
    <t>Filippa Kofoed</t>
  </si>
  <si>
    <t>Penelope Olivia Brunkel</t>
  </si>
  <si>
    <t>Bruckless Ebony</t>
  </si>
  <si>
    <t>Astrid Rason Schmidt</t>
  </si>
  <si>
    <t>Frida Marie Haggren</t>
  </si>
  <si>
    <t>3/12</t>
  </si>
  <si>
    <t>28/12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</si>
</sst>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/>
    <xf numFmtId="1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1816-8217-49A6-B2D1-C07728925C9B}">
  <dimension ref="A1:I25"/>
  <sheetViews>
    <sheetView tabSelected="1" zoomScale="110" zoomScaleNormal="110" workbookViewId="0">
      <selection activeCell="G9" sqref="G9"/>
    </sheetView>
  </sheetViews>
  <sheetFormatPr defaultRowHeight="15" x14ac:dyDescent="0.25"/>
  <cols>
    <col min="1" max="1" width="9.140625" style="2"/>
    <col min="2" max="2" width="24" bestFit="1" customWidth="1"/>
    <col min="3" max="3" width="24.28515625" bestFit="1" customWidth="1"/>
    <col min="4" max="4" width="10.5703125" customWidth="1"/>
  </cols>
  <sheetData>
    <row r="1" spans="1:6" x14ac:dyDescent="0.25">
      <c r="A1" s="7" t="s">
        <v>46</v>
      </c>
    </row>
    <row r="2" spans="1:6" x14ac:dyDescent="0.25">
      <c r="A2" s="2">
        <v>1</v>
      </c>
      <c r="B2" t="s">
        <v>180</v>
      </c>
      <c r="C2" t="s">
        <v>45</v>
      </c>
      <c r="D2">
        <f>Amalie!F2</f>
        <v>237</v>
      </c>
    </row>
    <row r="3" spans="1:6" x14ac:dyDescent="0.25">
      <c r="A3" s="2">
        <v>2</v>
      </c>
      <c r="B3" t="s">
        <v>181</v>
      </c>
      <c r="C3" t="s">
        <v>186</v>
      </c>
      <c r="D3">
        <f>Olivia!F2</f>
        <v>153</v>
      </c>
    </row>
    <row r="4" spans="1:6" x14ac:dyDescent="0.25">
      <c r="A4" s="2">
        <v>3</v>
      </c>
      <c r="B4" t="s">
        <v>182</v>
      </c>
      <c r="C4" t="s">
        <v>187</v>
      </c>
      <c r="D4">
        <f>Maxie!N2</f>
        <v>133</v>
      </c>
    </row>
    <row r="5" spans="1:6" x14ac:dyDescent="0.25">
      <c r="A5" s="2">
        <v>4</v>
      </c>
      <c r="B5" t="s">
        <v>183</v>
      </c>
      <c r="C5" t="s">
        <v>185</v>
      </c>
      <c r="D5">
        <f>'Astrid Poulsen'!F2</f>
        <v>126</v>
      </c>
    </row>
    <row r="6" spans="1:6" ht="15.75" thickBot="1" x14ac:dyDescent="0.3">
      <c r="A6" s="11">
        <v>5</v>
      </c>
      <c r="B6" s="13" t="s">
        <v>184</v>
      </c>
      <c r="C6" s="13" t="s">
        <v>47</v>
      </c>
      <c r="D6" s="13">
        <f>Julia!F2</f>
        <v>113</v>
      </c>
      <c r="E6" s="12"/>
      <c r="F6" s="10"/>
    </row>
    <row r="7" spans="1:6" x14ac:dyDescent="0.25">
      <c r="A7" s="2">
        <v>6</v>
      </c>
      <c r="B7" t="s">
        <v>189</v>
      </c>
      <c r="C7" t="s">
        <v>190</v>
      </c>
      <c r="D7">
        <f>Emilie!F2</f>
        <v>109</v>
      </c>
    </row>
    <row r="8" spans="1:6" x14ac:dyDescent="0.25">
      <c r="A8" s="2">
        <v>7</v>
      </c>
      <c r="B8" t="s">
        <v>192</v>
      </c>
      <c r="C8" t="s">
        <v>193</v>
      </c>
      <c r="D8">
        <f>Victoria!F2</f>
        <v>82</v>
      </c>
    </row>
    <row r="9" spans="1:6" x14ac:dyDescent="0.25">
      <c r="A9" s="2">
        <v>8</v>
      </c>
      <c r="B9" s="10" t="s">
        <v>180</v>
      </c>
      <c r="C9" s="10" t="s">
        <v>188</v>
      </c>
      <c r="D9" s="14">
        <f>Amalie!V3</f>
        <v>79</v>
      </c>
    </row>
    <row r="10" spans="1:6" x14ac:dyDescent="0.25">
      <c r="A10" s="2">
        <v>9</v>
      </c>
      <c r="B10" t="s">
        <v>182</v>
      </c>
      <c r="C10" s="10" t="s">
        <v>191</v>
      </c>
      <c r="D10">
        <f>Maxie!F2</f>
        <v>62</v>
      </c>
    </row>
    <row r="11" spans="1:6" x14ac:dyDescent="0.25">
      <c r="A11" s="2">
        <v>10</v>
      </c>
      <c r="B11" t="s">
        <v>213</v>
      </c>
      <c r="C11" t="s">
        <v>194</v>
      </c>
      <c r="D11">
        <f>Frida!F2</f>
        <v>57</v>
      </c>
    </row>
    <row r="12" spans="1:6" x14ac:dyDescent="0.25">
      <c r="A12" s="2">
        <v>11</v>
      </c>
      <c r="B12" t="s">
        <v>196</v>
      </c>
      <c r="C12" t="s">
        <v>195</v>
      </c>
      <c r="D12">
        <f>Caroline!F2</f>
        <v>56</v>
      </c>
    </row>
    <row r="13" spans="1:6" x14ac:dyDescent="0.25">
      <c r="A13" s="2">
        <v>12</v>
      </c>
      <c r="B13" t="s">
        <v>197</v>
      </c>
      <c r="C13" t="s">
        <v>198</v>
      </c>
      <c r="D13">
        <f>Klara!F2</f>
        <v>54</v>
      </c>
    </row>
    <row r="14" spans="1:6" x14ac:dyDescent="0.25">
      <c r="A14" s="2">
        <v>13</v>
      </c>
      <c r="B14" t="s">
        <v>180</v>
      </c>
      <c r="C14" t="s">
        <v>199</v>
      </c>
      <c r="D14">
        <f>Amalie!V14</f>
        <v>49</v>
      </c>
    </row>
    <row r="15" spans="1:6" x14ac:dyDescent="0.25">
      <c r="A15" s="2">
        <v>14</v>
      </c>
      <c r="B15" t="s">
        <v>201</v>
      </c>
      <c r="C15" t="s">
        <v>200</v>
      </c>
      <c r="D15">
        <f>Anna!F2</f>
        <v>48</v>
      </c>
    </row>
    <row r="16" spans="1:6" x14ac:dyDescent="0.25">
      <c r="A16" s="2">
        <v>15</v>
      </c>
      <c r="B16" t="s">
        <v>203</v>
      </c>
      <c r="C16" t="s">
        <v>205</v>
      </c>
      <c r="D16">
        <f>Sofia!F2</f>
        <v>45</v>
      </c>
    </row>
    <row r="17" spans="1:9" x14ac:dyDescent="0.25">
      <c r="A17" s="2">
        <v>16</v>
      </c>
      <c r="B17" t="s">
        <v>180</v>
      </c>
      <c r="C17" t="s">
        <v>206</v>
      </c>
      <c r="D17">
        <f>Amalie!N2</f>
        <v>41</v>
      </c>
    </row>
    <row r="18" spans="1:9" x14ac:dyDescent="0.25">
      <c r="A18" s="2">
        <v>17</v>
      </c>
      <c r="B18" t="s">
        <v>202</v>
      </c>
      <c r="C18" t="s">
        <v>44</v>
      </c>
      <c r="D18">
        <f>Amanda!F2</f>
        <v>40</v>
      </c>
    </row>
    <row r="19" spans="1:9" x14ac:dyDescent="0.25">
      <c r="A19" s="2">
        <v>18</v>
      </c>
      <c r="B19" t="s">
        <v>182</v>
      </c>
      <c r="C19" t="s">
        <v>207</v>
      </c>
      <c r="D19">
        <f>Maxie!F16</f>
        <v>36</v>
      </c>
    </row>
    <row r="20" spans="1:9" x14ac:dyDescent="0.25">
      <c r="A20" s="2">
        <v>19</v>
      </c>
      <c r="B20" t="s">
        <v>197</v>
      </c>
      <c r="C20" t="s">
        <v>208</v>
      </c>
      <c r="D20">
        <f>Klara!N2</f>
        <v>32</v>
      </c>
      <c r="E20" t="s">
        <v>103</v>
      </c>
    </row>
    <row r="21" spans="1:9" x14ac:dyDescent="0.25">
      <c r="A21" s="2">
        <v>20</v>
      </c>
      <c r="B21" t="s">
        <v>209</v>
      </c>
      <c r="C21" t="s">
        <v>88</v>
      </c>
      <c r="D21">
        <f>'Filippa K'!F2</f>
        <v>27</v>
      </c>
    </row>
    <row r="22" spans="1:9" x14ac:dyDescent="0.25">
      <c r="A22" s="2">
        <v>21</v>
      </c>
      <c r="B22" t="s">
        <v>210</v>
      </c>
      <c r="C22" t="s">
        <v>211</v>
      </c>
      <c r="D22">
        <f>Penelope!F2</f>
        <v>11</v>
      </c>
      <c r="I22" s="8"/>
    </row>
    <row r="23" spans="1:9" x14ac:dyDescent="0.25">
      <c r="A23" s="2">
        <v>22</v>
      </c>
      <c r="B23" t="s">
        <v>213</v>
      </c>
      <c r="C23" t="s">
        <v>128</v>
      </c>
      <c r="D23">
        <f>Frida!N2</f>
        <v>10</v>
      </c>
    </row>
    <row r="24" spans="1:9" x14ac:dyDescent="0.25">
      <c r="A24" s="2">
        <v>23</v>
      </c>
      <c r="B24" t="s">
        <v>212</v>
      </c>
      <c r="C24" t="s">
        <v>157</v>
      </c>
      <c r="D24">
        <f>'Astrid Schmidt'!F2</f>
        <v>3</v>
      </c>
    </row>
    <row r="25" spans="1:9" x14ac:dyDescent="0.25">
      <c r="A25" s="2">
        <v>24</v>
      </c>
      <c r="B25" t="s">
        <v>202</v>
      </c>
      <c r="C25" t="s">
        <v>204</v>
      </c>
      <c r="D25">
        <f>Amanda!F14</f>
        <v>3</v>
      </c>
    </row>
  </sheetData>
  <sortState xmlns:xlrd2="http://schemas.microsoft.com/office/spreadsheetml/2017/richdata2" ref="B2:D25">
    <sortCondition descending="1" ref="D2:D2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"/>
  <sheetViews>
    <sheetView workbookViewId="0">
      <selection activeCell="J10" sqref="J10"/>
    </sheetView>
  </sheetViews>
  <sheetFormatPr defaultRowHeight="15" x14ac:dyDescent="0.25"/>
  <cols>
    <col min="1" max="1" width="10.5703125" customWidth="1"/>
    <col min="2" max="2" width="20.5703125" customWidth="1"/>
    <col min="3" max="3" width="10.5703125" customWidth="1"/>
    <col min="4" max="4" width="11.85546875" bestFit="1" customWidth="1"/>
    <col min="5" max="6" width="10.5703125" customWidth="1"/>
    <col min="7" max="7" width="28.42578125" bestFit="1" customWidth="1"/>
    <col min="8" max="237" width="10.85546875" customWidth="1"/>
  </cols>
  <sheetData>
    <row r="1" spans="1:15" ht="18" x14ac:dyDescent="0.25">
      <c r="A1" s="1" t="s">
        <v>12</v>
      </c>
      <c r="F1" s="2"/>
      <c r="I1" s="1" t="s">
        <v>125</v>
      </c>
      <c r="N1" s="2"/>
    </row>
    <row r="2" spans="1:15" ht="18" x14ac:dyDescent="0.25">
      <c r="A2" s="1"/>
      <c r="F2" s="7">
        <f>SUM(F4:F20)</f>
        <v>57</v>
      </c>
      <c r="I2" s="1"/>
      <c r="N2" s="7">
        <f>SUM(N4:N20)</f>
        <v>10</v>
      </c>
    </row>
    <row r="3" spans="1:15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  <c r="I3" s="4" t="s">
        <v>0</v>
      </c>
      <c r="J3" s="4" t="s">
        <v>1</v>
      </c>
      <c r="K3" s="3" t="s">
        <v>5</v>
      </c>
      <c r="L3" s="3" t="s">
        <v>2</v>
      </c>
      <c r="M3" s="3" t="s">
        <v>3</v>
      </c>
      <c r="N3" s="3" t="s">
        <v>4</v>
      </c>
      <c r="O3" s="3" t="s">
        <v>7</v>
      </c>
    </row>
    <row r="4" spans="1:15" x14ac:dyDescent="0.25">
      <c r="A4" s="5" t="s">
        <v>17</v>
      </c>
      <c r="B4" t="s">
        <v>31</v>
      </c>
      <c r="C4" s="2" t="s">
        <v>114</v>
      </c>
      <c r="D4" s="2" t="s">
        <v>32</v>
      </c>
      <c r="E4" s="2">
        <v>8</v>
      </c>
      <c r="F4" s="2">
        <v>18</v>
      </c>
      <c r="G4" s="2"/>
      <c r="I4" s="5" t="s">
        <v>126</v>
      </c>
      <c r="J4" t="s">
        <v>124</v>
      </c>
      <c r="K4" s="2" t="s">
        <v>10</v>
      </c>
      <c r="L4" s="2" t="s">
        <v>36</v>
      </c>
      <c r="M4" s="2">
        <v>3</v>
      </c>
      <c r="N4" s="2">
        <v>10</v>
      </c>
      <c r="O4" s="2"/>
    </row>
    <row r="5" spans="1:15" x14ac:dyDescent="0.25">
      <c r="A5" s="5" t="s">
        <v>109</v>
      </c>
      <c r="B5" t="s">
        <v>107</v>
      </c>
      <c r="C5" s="2" t="s">
        <v>10</v>
      </c>
      <c r="D5" s="2" t="s">
        <v>29</v>
      </c>
      <c r="E5" s="2">
        <v>5</v>
      </c>
      <c r="F5" s="2">
        <v>9</v>
      </c>
      <c r="G5" s="2"/>
      <c r="I5" s="5"/>
      <c r="K5" s="2"/>
      <c r="L5" s="2"/>
      <c r="M5" s="2"/>
      <c r="N5" s="2"/>
      <c r="O5" s="2"/>
    </row>
    <row r="6" spans="1:15" x14ac:dyDescent="0.25">
      <c r="A6" s="5" t="s">
        <v>109</v>
      </c>
      <c r="B6" t="s">
        <v>107</v>
      </c>
      <c r="C6" s="2" t="s">
        <v>10</v>
      </c>
      <c r="D6" s="2" t="s">
        <v>28</v>
      </c>
      <c r="E6" s="2">
        <v>3</v>
      </c>
      <c r="F6" s="2">
        <v>11</v>
      </c>
      <c r="G6" s="2"/>
      <c r="I6" s="5"/>
      <c r="K6" s="2"/>
      <c r="L6" s="2"/>
      <c r="M6" s="2"/>
      <c r="N6" s="2"/>
      <c r="O6" s="2"/>
    </row>
    <row r="7" spans="1:15" x14ac:dyDescent="0.25">
      <c r="A7" s="5" t="s">
        <v>115</v>
      </c>
      <c r="B7" t="s">
        <v>113</v>
      </c>
      <c r="C7" s="2" t="s">
        <v>114</v>
      </c>
      <c r="D7" s="2" t="s">
        <v>32</v>
      </c>
      <c r="E7" s="2">
        <v>12</v>
      </c>
      <c r="F7" s="2">
        <v>19</v>
      </c>
      <c r="G7" s="2"/>
      <c r="I7" s="5"/>
      <c r="K7" s="2"/>
      <c r="L7" s="2"/>
      <c r="M7" s="2"/>
      <c r="N7" s="2"/>
      <c r="O7" s="2"/>
    </row>
    <row r="8" spans="1:15" x14ac:dyDescent="0.25">
      <c r="A8" s="5"/>
      <c r="C8" s="2"/>
      <c r="D8" s="2"/>
      <c r="E8" s="2"/>
      <c r="F8" s="2"/>
      <c r="I8" s="5"/>
      <c r="K8" s="2"/>
      <c r="L8" s="2"/>
      <c r="M8" s="2"/>
      <c r="N8" s="2"/>
    </row>
    <row r="9" spans="1:15" x14ac:dyDescent="0.25">
      <c r="A9" s="5"/>
      <c r="C9" s="2"/>
      <c r="D9" s="2"/>
      <c r="E9" s="6"/>
      <c r="F9" s="2"/>
      <c r="G9" s="2"/>
      <c r="I9" s="5"/>
      <c r="K9" s="2"/>
      <c r="L9" s="2"/>
      <c r="M9" s="6"/>
      <c r="N9" s="2"/>
      <c r="O9" s="2"/>
    </row>
    <row r="10" spans="1:15" x14ac:dyDescent="0.25">
      <c r="A10" s="5"/>
      <c r="C10" s="2"/>
      <c r="D10" s="2"/>
      <c r="E10" s="2"/>
      <c r="F10" s="2"/>
      <c r="I10" s="5"/>
      <c r="K10" s="2"/>
      <c r="L10" s="2"/>
      <c r="M10" s="2"/>
      <c r="N10" s="2"/>
    </row>
    <row r="11" spans="1:15" x14ac:dyDescent="0.25">
      <c r="A11" s="5"/>
      <c r="C11" s="2"/>
      <c r="D11" s="2"/>
      <c r="E11" s="2"/>
      <c r="F11" s="2"/>
      <c r="I11" s="5"/>
      <c r="K11" s="2"/>
      <c r="L11" s="2"/>
      <c r="M11" s="2"/>
      <c r="N11" s="2"/>
    </row>
    <row r="12" spans="1:15" x14ac:dyDescent="0.25">
      <c r="A12" s="5"/>
      <c r="C12" s="2"/>
      <c r="D12" s="2"/>
      <c r="E12" s="2"/>
      <c r="F12" s="2"/>
      <c r="I12" s="5"/>
      <c r="K12" s="2"/>
      <c r="L12" s="2"/>
      <c r="M12" s="2"/>
      <c r="N12" s="2"/>
    </row>
    <row r="13" spans="1:15" x14ac:dyDescent="0.25">
      <c r="A13" s="5"/>
      <c r="C13" s="2"/>
      <c r="D13" s="2"/>
      <c r="E13" s="2"/>
      <c r="F13" s="2"/>
      <c r="G13" s="2"/>
      <c r="I13" s="5"/>
      <c r="K13" s="2"/>
      <c r="L13" s="2"/>
      <c r="M13" s="2"/>
      <c r="N13" s="2"/>
      <c r="O13" s="2"/>
    </row>
    <row r="14" spans="1:15" x14ac:dyDescent="0.25">
      <c r="A14" s="5"/>
      <c r="C14" s="2"/>
      <c r="D14" s="2"/>
      <c r="E14" s="2"/>
      <c r="F14" s="2"/>
      <c r="G14" s="2"/>
      <c r="I14" s="5"/>
      <c r="K14" s="2"/>
      <c r="L14" s="2"/>
      <c r="M14" s="2"/>
      <c r="N14" s="2"/>
      <c r="O14" s="2"/>
    </row>
  </sheetData>
  <pageMargins left="0.75" right="0.75" top="1" bottom="1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workbookViewId="0">
      <selection activeCell="H24" sqref="H24"/>
    </sheetView>
  </sheetViews>
  <sheetFormatPr defaultRowHeight="15" x14ac:dyDescent="0.25"/>
  <cols>
    <col min="1" max="1" width="10.5703125" customWidth="1"/>
    <col min="2" max="2" width="20.5703125" customWidth="1"/>
    <col min="3" max="4" width="10.5703125" customWidth="1"/>
    <col min="5" max="5" width="10.5703125" style="2" customWidth="1"/>
    <col min="6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9</v>
      </c>
      <c r="F1" s="2"/>
    </row>
    <row r="2" spans="1:7" ht="18" x14ac:dyDescent="0.25">
      <c r="A2" s="1"/>
      <c r="F2" s="7">
        <f>SUM(F4:F34)</f>
        <v>113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20</v>
      </c>
      <c r="B4" t="s">
        <v>35</v>
      </c>
      <c r="C4" s="2" t="s">
        <v>10</v>
      </c>
      <c r="D4" s="2" t="s">
        <v>36</v>
      </c>
      <c r="E4" s="2" t="s">
        <v>60</v>
      </c>
      <c r="F4" s="2">
        <v>2</v>
      </c>
      <c r="G4" s="2" t="s">
        <v>61</v>
      </c>
    </row>
    <row r="5" spans="1:7" x14ac:dyDescent="0.25">
      <c r="A5" s="5" t="s">
        <v>38</v>
      </c>
      <c r="B5" t="s">
        <v>41</v>
      </c>
      <c r="C5" s="2" t="s">
        <v>10</v>
      </c>
      <c r="D5" s="2" t="s">
        <v>21</v>
      </c>
      <c r="E5" s="2" t="s">
        <v>33</v>
      </c>
      <c r="F5" s="2">
        <v>7</v>
      </c>
      <c r="G5" s="2" t="s">
        <v>34</v>
      </c>
    </row>
    <row r="6" spans="1:7" x14ac:dyDescent="0.25">
      <c r="A6" s="5" t="s">
        <v>57</v>
      </c>
      <c r="B6" t="s">
        <v>58</v>
      </c>
      <c r="C6" s="2" t="s">
        <v>10</v>
      </c>
      <c r="D6" s="2" t="s">
        <v>37</v>
      </c>
      <c r="E6" s="2">
        <v>1</v>
      </c>
      <c r="F6" s="2">
        <v>12</v>
      </c>
      <c r="G6" s="2"/>
    </row>
    <row r="7" spans="1:7" x14ac:dyDescent="0.25">
      <c r="A7" s="5" t="s">
        <v>69</v>
      </c>
      <c r="B7" t="s">
        <v>70</v>
      </c>
      <c r="C7" s="2" t="s">
        <v>10</v>
      </c>
      <c r="D7" s="2" t="s">
        <v>29</v>
      </c>
      <c r="E7" s="2" t="s">
        <v>33</v>
      </c>
      <c r="F7" s="2">
        <v>8</v>
      </c>
      <c r="G7" s="2" t="s">
        <v>34</v>
      </c>
    </row>
    <row r="8" spans="1:7" x14ac:dyDescent="0.25">
      <c r="A8" s="5" t="s">
        <v>73</v>
      </c>
      <c r="B8" t="s">
        <v>74</v>
      </c>
      <c r="C8" s="2" t="s">
        <v>10</v>
      </c>
      <c r="D8" s="2" t="s">
        <v>36</v>
      </c>
      <c r="E8" s="2" t="s">
        <v>33</v>
      </c>
      <c r="F8" s="2">
        <v>7</v>
      </c>
      <c r="G8" s="2" t="s">
        <v>34</v>
      </c>
    </row>
    <row r="9" spans="1:7" x14ac:dyDescent="0.25">
      <c r="A9" s="5" t="s">
        <v>73</v>
      </c>
      <c r="B9" t="s">
        <v>74</v>
      </c>
      <c r="C9" s="2" t="s">
        <v>10</v>
      </c>
      <c r="D9" s="2" t="s">
        <v>29</v>
      </c>
      <c r="E9" s="2" t="s">
        <v>33</v>
      </c>
      <c r="F9" s="2">
        <v>8</v>
      </c>
      <c r="G9" s="2" t="s">
        <v>34</v>
      </c>
    </row>
    <row r="10" spans="1:7" x14ac:dyDescent="0.25">
      <c r="A10" s="5" t="s">
        <v>80</v>
      </c>
      <c r="B10" t="s">
        <v>81</v>
      </c>
      <c r="C10" s="2" t="s">
        <v>10</v>
      </c>
      <c r="D10" s="2" t="s">
        <v>29</v>
      </c>
      <c r="E10" s="6" t="s">
        <v>33</v>
      </c>
      <c r="F10" s="2">
        <v>8</v>
      </c>
      <c r="G10" s="2" t="s">
        <v>34</v>
      </c>
    </row>
    <row r="11" spans="1:7" x14ac:dyDescent="0.25">
      <c r="A11" s="5" t="s">
        <v>94</v>
      </c>
      <c r="B11" t="s">
        <v>74</v>
      </c>
      <c r="C11" s="2" t="s">
        <v>10</v>
      </c>
      <c r="D11" s="2" t="s">
        <v>37</v>
      </c>
      <c r="E11" s="2" t="s">
        <v>95</v>
      </c>
      <c r="F11" s="2">
        <v>2</v>
      </c>
    </row>
    <row r="12" spans="1:7" x14ac:dyDescent="0.25">
      <c r="A12" s="5" t="s">
        <v>94</v>
      </c>
      <c r="B12" t="s">
        <v>74</v>
      </c>
      <c r="C12" s="2" t="s">
        <v>10</v>
      </c>
      <c r="D12" s="2" t="s">
        <v>29</v>
      </c>
      <c r="E12" s="2" t="s">
        <v>98</v>
      </c>
      <c r="F12" s="2">
        <v>2</v>
      </c>
    </row>
    <row r="13" spans="1:7" x14ac:dyDescent="0.25">
      <c r="A13" s="5" t="s">
        <v>100</v>
      </c>
      <c r="B13" t="s">
        <v>74</v>
      </c>
      <c r="C13" s="2" t="s">
        <v>10</v>
      </c>
      <c r="D13" s="2" t="s">
        <v>18</v>
      </c>
      <c r="E13" s="2">
        <v>3</v>
      </c>
      <c r="F13" s="2">
        <v>9</v>
      </c>
      <c r="G13" s="2" t="s">
        <v>101</v>
      </c>
    </row>
    <row r="14" spans="1:7" x14ac:dyDescent="0.25">
      <c r="A14" s="5" t="s">
        <v>105</v>
      </c>
      <c r="B14" t="s">
        <v>107</v>
      </c>
      <c r="C14" s="2" t="s">
        <v>10</v>
      </c>
      <c r="D14" s="2" t="s">
        <v>29</v>
      </c>
      <c r="E14" s="2">
        <v>3</v>
      </c>
      <c r="F14" s="2">
        <v>11</v>
      </c>
    </row>
    <row r="15" spans="1:7" x14ac:dyDescent="0.25">
      <c r="A15" s="5" t="s">
        <v>172</v>
      </c>
      <c r="B15" t="s">
        <v>173</v>
      </c>
      <c r="C15" s="2" t="s">
        <v>10</v>
      </c>
      <c r="D15" s="2" t="s">
        <v>18</v>
      </c>
      <c r="E15" s="2" t="s">
        <v>174</v>
      </c>
      <c r="F15" s="2">
        <v>2</v>
      </c>
    </row>
    <row r="16" spans="1:7" x14ac:dyDescent="0.25">
      <c r="A16" s="5" t="s">
        <v>139</v>
      </c>
      <c r="B16" t="s">
        <v>117</v>
      </c>
      <c r="C16" s="2" t="s">
        <v>10</v>
      </c>
      <c r="D16" s="2" t="s">
        <v>36</v>
      </c>
      <c r="E16" s="2">
        <v>1</v>
      </c>
      <c r="F16" s="2">
        <v>12</v>
      </c>
    </row>
    <row r="17" spans="1:6" x14ac:dyDescent="0.25">
      <c r="A17" s="5" t="s">
        <v>139</v>
      </c>
      <c r="B17" t="s">
        <v>117</v>
      </c>
      <c r="C17" s="2" t="s">
        <v>10</v>
      </c>
      <c r="D17" s="2" t="s">
        <v>37</v>
      </c>
      <c r="E17" s="2">
        <v>1</v>
      </c>
      <c r="F17" s="2">
        <v>12</v>
      </c>
    </row>
    <row r="18" spans="1:6" x14ac:dyDescent="0.25">
      <c r="A18" s="5" t="s">
        <v>158</v>
      </c>
      <c r="B18" t="s">
        <v>117</v>
      </c>
      <c r="C18" s="2" t="s">
        <v>10</v>
      </c>
      <c r="D18" s="2" t="s">
        <v>37</v>
      </c>
      <c r="E18" s="2">
        <v>2</v>
      </c>
      <c r="F18" s="2">
        <v>11</v>
      </c>
    </row>
    <row r="19" spans="1:6" x14ac:dyDescent="0.25">
      <c r="A19" s="5"/>
    </row>
    <row r="20" spans="1:6" x14ac:dyDescent="0.25">
      <c r="A20" s="5"/>
    </row>
    <row r="21" spans="1:6" x14ac:dyDescent="0.25">
      <c r="A21" s="5"/>
    </row>
    <row r="22" spans="1:6" x14ac:dyDescent="0.25">
      <c r="A22" s="5"/>
    </row>
    <row r="23" spans="1:6" x14ac:dyDescent="0.25">
      <c r="A23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"/>
  <sheetViews>
    <sheetView workbookViewId="0">
      <selection activeCell="N2" sqref="N2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8" width="1.5703125" customWidth="1"/>
    <col min="9" max="9" width="10.5703125" customWidth="1"/>
    <col min="10" max="10" width="20.5703125" customWidth="1"/>
    <col min="11" max="14" width="10.5703125" customWidth="1"/>
    <col min="15" max="15" width="25.5703125" customWidth="1"/>
    <col min="16" max="256" width="10.85546875" customWidth="1"/>
  </cols>
  <sheetData>
    <row r="1" spans="1:15" ht="18" x14ac:dyDescent="0.25">
      <c r="A1" s="1" t="s">
        <v>53</v>
      </c>
      <c r="F1" s="2"/>
      <c r="I1" s="1" t="s">
        <v>54</v>
      </c>
      <c r="N1" s="2"/>
    </row>
    <row r="2" spans="1:15" ht="18" x14ac:dyDescent="0.25">
      <c r="A2" s="1"/>
      <c r="F2" s="7">
        <f>SUM(F4:F13)</f>
        <v>54</v>
      </c>
      <c r="I2" s="1"/>
      <c r="N2" s="7">
        <f>SUM(N4:N13)</f>
        <v>32</v>
      </c>
    </row>
    <row r="3" spans="1:15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  <c r="I3" s="4" t="s">
        <v>0</v>
      </c>
      <c r="J3" s="4" t="s">
        <v>1</v>
      </c>
      <c r="K3" s="3" t="s">
        <v>5</v>
      </c>
      <c r="L3" s="3" t="s">
        <v>2</v>
      </c>
      <c r="M3" s="3" t="s">
        <v>3</v>
      </c>
      <c r="N3" s="3" t="s">
        <v>4</v>
      </c>
      <c r="O3" s="3" t="s">
        <v>7</v>
      </c>
    </row>
    <row r="4" spans="1:15" x14ac:dyDescent="0.25">
      <c r="A4" s="5" t="s">
        <v>17</v>
      </c>
      <c r="B4" t="s">
        <v>13</v>
      </c>
      <c r="C4" s="2" t="s">
        <v>10</v>
      </c>
      <c r="D4" s="2" t="s">
        <v>37</v>
      </c>
      <c r="E4" s="2">
        <v>4</v>
      </c>
      <c r="F4" s="2">
        <v>9</v>
      </c>
      <c r="G4" s="2"/>
      <c r="I4" s="5" t="s">
        <v>109</v>
      </c>
      <c r="J4" t="s">
        <v>107</v>
      </c>
      <c r="K4" s="2" t="s">
        <v>10</v>
      </c>
      <c r="L4" s="2" t="s">
        <v>36</v>
      </c>
      <c r="M4" s="2">
        <v>1</v>
      </c>
      <c r="N4" s="2">
        <v>12</v>
      </c>
      <c r="O4" s="2"/>
    </row>
    <row r="5" spans="1:15" x14ac:dyDescent="0.25">
      <c r="A5" s="5" t="s">
        <v>57</v>
      </c>
      <c r="B5" t="s">
        <v>58</v>
      </c>
      <c r="C5" s="2" t="s">
        <v>10</v>
      </c>
      <c r="D5" s="2" t="s">
        <v>37</v>
      </c>
      <c r="E5" s="2">
        <v>2</v>
      </c>
      <c r="F5" s="2">
        <v>11</v>
      </c>
      <c r="G5" s="2"/>
      <c r="I5" s="5" t="s">
        <v>152</v>
      </c>
      <c r="J5" t="s">
        <v>35</v>
      </c>
      <c r="K5" s="2" t="s">
        <v>10</v>
      </c>
      <c r="L5" s="2" t="s">
        <v>36</v>
      </c>
      <c r="M5" s="2">
        <v>4</v>
      </c>
      <c r="N5" s="2">
        <v>9</v>
      </c>
      <c r="O5" s="2"/>
    </row>
    <row r="6" spans="1:15" x14ac:dyDescent="0.25">
      <c r="A6" s="5" t="s">
        <v>57</v>
      </c>
      <c r="B6" t="s">
        <v>58</v>
      </c>
      <c r="C6" s="2" t="s">
        <v>10</v>
      </c>
      <c r="D6" s="2" t="s">
        <v>29</v>
      </c>
      <c r="E6" s="2">
        <v>4</v>
      </c>
      <c r="F6" s="2">
        <v>10</v>
      </c>
      <c r="G6" s="2"/>
      <c r="I6" s="5" t="s">
        <v>153</v>
      </c>
      <c r="J6" t="s">
        <v>35</v>
      </c>
      <c r="K6" s="2" t="s">
        <v>10</v>
      </c>
      <c r="L6" s="2" t="s">
        <v>37</v>
      </c>
      <c r="M6" s="2">
        <v>2</v>
      </c>
      <c r="N6" s="2">
        <v>11</v>
      </c>
      <c r="O6" s="2"/>
    </row>
    <row r="7" spans="1:15" x14ac:dyDescent="0.25">
      <c r="A7" s="5" t="s">
        <v>105</v>
      </c>
      <c r="B7" t="s">
        <v>107</v>
      </c>
      <c r="C7" s="2" t="s">
        <v>10</v>
      </c>
      <c r="D7" s="2" t="s">
        <v>28</v>
      </c>
      <c r="E7" s="2" t="s">
        <v>33</v>
      </c>
      <c r="F7" s="2">
        <v>8</v>
      </c>
      <c r="G7" s="2" t="s">
        <v>108</v>
      </c>
      <c r="I7" s="5"/>
      <c r="K7" s="2"/>
      <c r="L7" s="2"/>
      <c r="M7" s="2"/>
      <c r="N7" s="2"/>
      <c r="O7" s="2"/>
    </row>
    <row r="8" spans="1:15" x14ac:dyDescent="0.25">
      <c r="A8" s="5" t="s">
        <v>120</v>
      </c>
      <c r="B8" t="s">
        <v>119</v>
      </c>
      <c r="C8" s="2" t="s">
        <v>10</v>
      </c>
      <c r="D8" s="2" t="s">
        <v>29</v>
      </c>
      <c r="E8" s="2">
        <v>10</v>
      </c>
      <c r="F8" s="2">
        <v>8</v>
      </c>
      <c r="I8" s="5"/>
      <c r="K8" s="2"/>
      <c r="L8" s="2"/>
      <c r="M8" s="2"/>
      <c r="N8" s="2"/>
    </row>
    <row r="9" spans="1:15" x14ac:dyDescent="0.25">
      <c r="A9" s="5" t="s">
        <v>152</v>
      </c>
      <c r="B9" t="s">
        <v>35</v>
      </c>
      <c r="C9" s="2" t="s">
        <v>10</v>
      </c>
      <c r="D9" s="2" t="s">
        <v>28</v>
      </c>
      <c r="E9" s="6" t="s">
        <v>33</v>
      </c>
      <c r="F9" s="2">
        <v>8</v>
      </c>
      <c r="G9" s="2" t="s">
        <v>108</v>
      </c>
      <c r="I9" s="5"/>
      <c r="K9" s="2"/>
      <c r="L9" s="2"/>
      <c r="M9" s="6"/>
      <c r="N9" s="2"/>
      <c r="O9" s="2"/>
    </row>
    <row r="10" spans="1:15" x14ac:dyDescent="0.25">
      <c r="A10" s="5"/>
      <c r="C10" s="2"/>
      <c r="D10" s="2"/>
      <c r="E10" s="2"/>
      <c r="F10" s="2"/>
      <c r="I10" s="5"/>
      <c r="K10" s="2"/>
      <c r="L10" s="2"/>
      <c r="M10" s="2"/>
      <c r="N10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6"/>
  <sheetViews>
    <sheetView zoomScale="90" zoomScaleNormal="90" workbookViewId="0">
      <selection activeCell="M1" sqref="M1:M1048576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8" width="1.28515625" customWidth="1"/>
    <col min="9" max="9" width="10.5703125" customWidth="1"/>
    <col min="10" max="10" width="20.5703125" customWidth="1"/>
    <col min="11" max="12" width="10.5703125" customWidth="1"/>
    <col min="13" max="13" width="10.5703125" style="2" customWidth="1"/>
    <col min="14" max="14" width="10.5703125" customWidth="1"/>
    <col min="15" max="15" width="28.42578125" bestFit="1" customWidth="1"/>
    <col min="16" max="256" width="10.85546875" customWidth="1"/>
  </cols>
  <sheetData>
    <row r="1" spans="1:16" ht="18" x14ac:dyDescent="0.25">
      <c r="A1" s="1" t="s">
        <v>55</v>
      </c>
      <c r="F1" s="2"/>
      <c r="I1" s="1" t="s">
        <v>56</v>
      </c>
      <c r="N1" s="2"/>
    </row>
    <row r="2" spans="1:16" ht="18" x14ac:dyDescent="0.25">
      <c r="A2" s="1"/>
      <c r="F2" s="7">
        <f>SUM(F4:F14)</f>
        <v>62</v>
      </c>
      <c r="I2" s="1"/>
      <c r="N2" s="7">
        <f>SUM(N4:N22)</f>
        <v>133</v>
      </c>
    </row>
    <row r="3" spans="1:16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  <c r="I3" s="4" t="s">
        <v>0</v>
      </c>
      <c r="J3" s="4" t="s">
        <v>1</v>
      </c>
      <c r="K3" s="3" t="s">
        <v>5</v>
      </c>
      <c r="L3" s="3" t="s">
        <v>2</v>
      </c>
      <c r="M3" s="3" t="s">
        <v>3</v>
      </c>
      <c r="N3" s="3" t="s">
        <v>4</v>
      </c>
      <c r="O3" s="3" t="s">
        <v>7</v>
      </c>
    </row>
    <row r="4" spans="1:16" x14ac:dyDescent="0.25">
      <c r="A4" s="5" t="s">
        <v>20</v>
      </c>
      <c r="B4" t="s">
        <v>14</v>
      </c>
      <c r="C4" s="2" t="s">
        <v>10</v>
      </c>
      <c r="D4" s="2" t="s">
        <v>21</v>
      </c>
      <c r="E4" s="2">
        <v>2</v>
      </c>
      <c r="F4" s="2">
        <v>11</v>
      </c>
      <c r="G4" s="2"/>
      <c r="I4" s="5" t="s">
        <v>27</v>
      </c>
      <c r="J4" t="s">
        <v>24</v>
      </c>
      <c r="K4" s="2" t="s">
        <v>42</v>
      </c>
      <c r="L4" s="2" t="s">
        <v>28</v>
      </c>
      <c r="M4" s="2">
        <v>8</v>
      </c>
      <c r="N4" s="2">
        <v>13</v>
      </c>
      <c r="O4" s="2"/>
      <c r="P4" s="10"/>
    </row>
    <row r="5" spans="1:16" x14ac:dyDescent="0.25">
      <c r="A5" s="5" t="s">
        <v>43</v>
      </c>
      <c r="B5" t="s">
        <v>41</v>
      </c>
      <c r="C5" s="2" t="s">
        <v>10</v>
      </c>
      <c r="D5" s="2" t="s">
        <v>36</v>
      </c>
      <c r="E5" s="2">
        <v>3</v>
      </c>
      <c r="F5" s="2">
        <v>10</v>
      </c>
      <c r="G5" s="2"/>
      <c r="I5" s="5" t="s">
        <v>20</v>
      </c>
      <c r="J5" t="s">
        <v>14</v>
      </c>
      <c r="K5" s="2" t="s">
        <v>10</v>
      </c>
      <c r="L5" s="2" t="s">
        <v>21</v>
      </c>
      <c r="M5" s="2" t="s">
        <v>62</v>
      </c>
      <c r="N5" s="2">
        <v>2</v>
      </c>
      <c r="O5" s="2" t="s">
        <v>22</v>
      </c>
    </row>
    <row r="6" spans="1:16" x14ac:dyDescent="0.25">
      <c r="A6" s="5" t="s">
        <v>57</v>
      </c>
      <c r="B6" t="s">
        <v>58</v>
      </c>
      <c r="C6" s="2" t="s">
        <v>10</v>
      </c>
      <c r="D6" s="2" t="s">
        <v>29</v>
      </c>
      <c r="E6" s="2">
        <v>1</v>
      </c>
      <c r="F6" s="2">
        <v>13</v>
      </c>
      <c r="I6" s="5" t="s">
        <v>43</v>
      </c>
      <c r="J6" t="s">
        <v>41</v>
      </c>
      <c r="K6" s="2" t="s">
        <v>42</v>
      </c>
      <c r="L6" s="2" t="s">
        <v>28</v>
      </c>
      <c r="M6" s="2">
        <v>4</v>
      </c>
      <c r="N6" s="2">
        <v>15</v>
      </c>
      <c r="O6" s="2"/>
    </row>
    <row r="7" spans="1:16" x14ac:dyDescent="0.25">
      <c r="A7" s="5" t="s">
        <v>69</v>
      </c>
      <c r="B7" t="s">
        <v>70</v>
      </c>
      <c r="C7" s="2" t="s">
        <v>10</v>
      </c>
      <c r="D7" s="2" t="s">
        <v>28</v>
      </c>
      <c r="E7" s="6" t="s">
        <v>72</v>
      </c>
      <c r="F7" s="2">
        <v>13</v>
      </c>
      <c r="G7" s="2"/>
      <c r="I7" s="5" t="s">
        <v>38</v>
      </c>
      <c r="J7" t="s">
        <v>41</v>
      </c>
      <c r="K7" s="2" t="s">
        <v>10</v>
      </c>
      <c r="L7" s="2" t="s">
        <v>29</v>
      </c>
      <c r="M7" s="2" t="s">
        <v>33</v>
      </c>
      <c r="N7" s="2">
        <v>8</v>
      </c>
    </row>
    <row r="8" spans="1:16" x14ac:dyDescent="0.25">
      <c r="A8" s="5" t="s">
        <v>73</v>
      </c>
      <c r="B8" t="s">
        <v>74</v>
      </c>
      <c r="C8" s="2" t="s">
        <v>10</v>
      </c>
      <c r="D8" s="2" t="s">
        <v>36</v>
      </c>
      <c r="E8" s="2" t="s">
        <v>33</v>
      </c>
      <c r="F8" s="2">
        <v>7</v>
      </c>
      <c r="G8" s="2" t="s">
        <v>34</v>
      </c>
      <c r="I8" s="5" t="s">
        <v>73</v>
      </c>
      <c r="J8" t="s">
        <v>74</v>
      </c>
      <c r="K8" s="2" t="s">
        <v>10</v>
      </c>
      <c r="L8" s="2" t="s">
        <v>36</v>
      </c>
      <c r="M8" s="2" t="s">
        <v>33</v>
      </c>
      <c r="N8" s="2">
        <v>7</v>
      </c>
      <c r="O8" s="2" t="s">
        <v>34</v>
      </c>
    </row>
    <row r="9" spans="1:16" x14ac:dyDescent="0.25">
      <c r="A9" s="5" t="s">
        <v>73</v>
      </c>
      <c r="B9" t="s">
        <v>74</v>
      </c>
      <c r="C9" s="2" t="s">
        <v>10</v>
      </c>
      <c r="D9" s="2" t="s">
        <v>29</v>
      </c>
      <c r="E9" s="2" t="s">
        <v>33</v>
      </c>
      <c r="F9" s="2">
        <v>8</v>
      </c>
      <c r="G9" s="2" t="s">
        <v>34</v>
      </c>
      <c r="I9" s="5" t="s">
        <v>94</v>
      </c>
      <c r="J9" s="10" t="s">
        <v>74</v>
      </c>
      <c r="K9" s="2" t="s">
        <v>10</v>
      </c>
      <c r="L9" s="2" t="s">
        <v>37</v>
      </c>
      <c r="M9" s="2">
        <v>5</v>
      </c>
      <c r="N9" s="2">
        <v>8</v>
      </c>
    </row>
    <row r="10" spans="1:16" x14ac:dyDescent="0.25">
      <c r="A10" s="9"/>
      <c r="I10" s="9">
        <v>44695</v>
      </c>
      <c r="J10" t="s">
        <v>74</v>
      </c>
      <c r="K10" s="2" t="s">
        <v>10</v>
      </c>
      <c r="L10" s="2" t="s">
        <v>29</v>
      </c>
      <c r="M10" s="2" t="s">
        <v>99</v>
      </c>
      <c r="N10" s="2">
        <v>2</v>
      </c>
    </row>
    <row r="11" spans="1:16" x14ac:dyDescent="0.25">
      <c r="I11" s="9">
        <v>44696</v>
      </c>
      <c r="J11" t="s">
        <v>74</v>
      </c>
      <c r="K11" s="2" t="s">
        <v>10</v>
      </c>
      <c r="L11" s="2" t="s">
        <v>36</v>
      </c>
      <c r="M11" s="2">
        <v>2</v>
      </c>
      <c r="N11" s="2">
        <v>11</v>
      </c>
      <c r="O11" s="2" t="s">
        <v>102</v>
      </c>
    </row>
    <row r="12" spans="1:16" x14ac:dyDescent="0.25">
      <c r="I12" s="9">
        <v>44703</v>
      </c>
      <c r="J12" t="s">
        <v>107</v>
      </c>
      <c r="K12" s="2" t="s">
        <v>10</v>
      </c>
      <c r="L12" s="2" t="s">
        <v>37</v>
      </c>
      <c r="M12" s="2">
        <v>3</v>
      </c>
      <c r="N12" s="2">
        <v>10</v>
      </c>
    </row>
    <row r="13" spans="1:16" x14ac:dyDescent="0.25">
      <c r="I13" s="9">
        <v>44745</v>
      </c>
      <c r="J13" t="s">
        <v>119</v>
      </c>
      <c r="K13" s="2" t="s">
        <v>10</v>
      </c>
      <c r="L13" s="2" t="s">
        <v>37</v>
      </c>
      <c r="M13" s="2">
        <v>2</v>
      </c>
      <c r="N13" s="2">
        <v>11</v>
      </c>
    </row>
    <row r="14" spans="1:16" x14ac:dyDescent="0.25">
      <c r="I14" s="9">
        <v>44798</v>
      </c>
      <c r="J14" t="s">
        <v>74</v>
      </c>
      <c r="K14" s="2" t="s">
        <v>10</v>
      </c>
      <c r="L14" s="2" t="s">
        <v>36</v>
      </c>
      <c r="M14" s="2">
        <v>3</v>
      </c>
      <c r="N14" s="2">
        <v>10</v>
      </c>
    </row>
    <row r="15" spans="1:16" ht="18" x14ac:dyDescent="0.25">
      <c r="A15" s="1" t="s">
        <v>96</v>
      </c>
      <c r="F15" s="2"/>
      <c r="I15" s="9">
        <v>44821</v>
      </c>
      <c r="J15" t="s">
        <v>140</v>
      </c>
      <c r="K15" s="2" t="s">
        <v>10</v>
      </c>
      <c r="L15" s="2" t="s">
        <v>36</v>
      </c>
      <c r="M15" s="2">
        <v>4</v>
      </c>
      <c r="N15" s="2">
        <v>9</v>
      </c>
    </row>
    <row r="16" spans="1:16" ht="18" x14ac:dyDescent="0.25">
      <c r="A16" s="1"/>
      <c r="F16" s="7">
        <f>SUM(F18:F23)</f>
        <v>36</v>
      </c>
      <c r="I16" s="9">
        <v>45186</v>
      </c>
      <c r="J16" t="s">
        <v>140</v>
      </c>
      <c r="K16" s="2" t="s">
        <v>42</v>
      </c>
      <c r="L16" s="2" t="s">
        <v>29</v>
      </c>
      <c r="M16" s="2" t="s">
        <v>179</v>
      </c>
      <c r="N16" s="2">
        <v>2</v>
      </c>
    </row>
    <row r="17" spans="1:15" x14ac:dyDescent="0.25">
      <c r="A17" s="4" t="s">
        <v>0</v>
      </c>
      <c r="B17" s="4" t="s">
        <v>1</v>
      </c>
      <c r="C17" s="3" t="s">
        <v>5</v>
      </c>
      <c r="D17" s="3" t="s">
        <v>2</v>
      </c>
      <c r="E17" s="3" t="s">
        <v>3</v>
      </c>
      <c r="F17" s="3" t="s">
        <v>4</v>
      </c>
      <c r="G17" s="3" t="s">
        <v>7</v>
      </c>
      <c r="I17" s="9">
        <v>44890</v>
      </c>
      <c r="J17" t="s">
        <v>166</v>
      </c>
      <c r="K17" s="2" t="s">
        <v>10</v>
      </c>
      <c r="L17" s="2" t="s">
        <v>37</v>
      </c>
      <c r="M17" s="2">
        <v>4</v>
      </c>
      <c r="N17" s="2">
        <v>9</v>
      </c>
    </row>
    <row r="18" spans="1:15" x14ac:dyDescent="0.25">
      <c r="A18" s="5" t="s">
        <v>94</v>
      </c>
      <c r="B18" t="s">
        <v>74</v>
      </c>
      <c r="C18" s="2" t="s">
        <v>77</v>
      </c>
      <c r="D18" s="2" t="s">
        <v>37</v>
      </c>
      <c r="E18" s="2" t="s">
        <v>97</v>
      </c>
      <c r="F18" s="2">
        <v>2</v>
      </c>
      <c r="G18" s="2"/>
      <c r="I18" s="9">
        <v>44890</v>
      </c>
      <c r="J18" t="s">
        <v>166</v>
      </c>
      <c r="K18" s="2" t="s">
        <v>10</v>
      </c>
      <c r="L18" s="2" t="s">
        <v>29</v>
      </c>
      <c r="M18" s="2">
        <v>8</v>
      </c>
      <c r="N18" s="2">
        <v>8</v>
      </c>
    </row>
    <row r="19" spans="1:15" x14ac:dyDescent="0.25">
      <c r="A19" s="5" t="s">
        <v>105</v>
      </c>
      <c r="B19" t="s">
        <v>107</v>
      </c>
      <c r="C19" s="2" t="s">
        <v>10</v>
      </c>
      <c r="D19" s="2" t="s">
        <v>18</v>
      </c>
      <c r="E19" s="2">
        <v>3</v>
      </c>
      <c r="F19" s="2">
        <v>9</v>
      </c>
      <c r="G19" s="2"/>
      <c r="I19" s="9">
        <v>44923</v>
      </c>
      <c r="J19" t="s">
        <v>35</v>
      </c>
      <c r="K19" s="2" t="s">
        <v>10</v>
      </c>
      <c r="L19" s="2" t="s">
        <v>28</v>
      </c>
      <c r="M19" s="2" t="s">
        <v>33</v>
      </c>
      <c r="N19" s="2">
        <v>8</v>
      </c>
      <c r="O19" s="2" t="s">
        <v>34</v>
      </c>
    </row>
    <row r="20" spans="1:15" x14ac:dyDescent="0.25">
      <c r="A20" s="5" t="s">
        <v>109</v>
      </c>
      <c r="B20" t="s">
        <v>107</v>
      </c>
      <c r="C20" s="2" t="s">
        <v>10</v>
      </c>
      <c r="D20" s="2" t="s">
        <v>40</v>
      </c>
      <c r="E20" s="2">
        <v>2</v>
      </c>
      <c r="F20" s="2">
        <v>10</v>
      </c>
      <c r="G20" s="2"/>
    </row>
    <row r="21" spans="1:15" x14ac:dyDescent="0.25">
      <c r="A21" s="5" t="s">
        <v>121</v>
      </c>
      <c r="B21" t="s">
        <v>119</v>
      </c>
      <c r="C21" s="2" t="s">
        <v>10</v>
      </c>
      <c r="D21" s="2" t="s">
        <v>40</v>
      </c>
      <c r="E21" s="2">
        <v>7</v>
      </c>
      <c r="F21" s="2">
        <v>6</v>
      </c>
      <c r="G21" s="2"/>
    </row>
    <row r="22" spans="1:15" x14ac:dyDescent="0.25">
      <c r="A22" s="5" t="s">
        <v>147</v>
      </c>
      <c r="B22" t="s">
        <v>13</v>
      </c>
      <c r="C22" s="2" t="s">
        <v>77</v>
      </c>
      <c r="D22" s="2" t="s">
        <v>37</v>
      </c>
      <c r="E22" s="2">
        <v>4</v>
      </c>
      <c r="F22" s="2">
        <v>9</v>
      </c>
    </row>
    <row r="23" spans="1:15" x14ac:dyDescent="0.25">
      <c r="A23" s="5"/>
      <c r="C23" s="2"/>
      <c r="D23" s="2"/>
      <c r="E23" s="6"/>
      <c r="F23" s="2"/>
      <c r="G23" s="2"/>
    </row>
    <row r="24" spans="1:15" x14ac:dyDescent="0.25">
      <c r="A24" s="5"/>
      <c r="C24" s="2"/>
      <c r="D24" s="2"/>
      <c r="E24" s="2"/>
      <c r="F24" s="2"/>
      <c r="G24" s="2"/>
    </row>
    <row r="25" spans="1:15" x14ac:dyDescent="0.25">
      <c r="A25" s="5"/>
      <c r="C25" s="2"/>
      <c r="D25" s="2"/>
      <c r="E25" s="2"/>
      <c r="F25" s="2"/>
      <c r="G25" s="2"/>
    </row>
    <row r="26" spans="1:15" x14ac:dyDescent="0.25">
      <c r="A26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workbookViewId="0">
      <selection activeCell="G10" sqref="G10"/>
    </sheetView>
  </sheetViews>
  <sheetFormatPr defaultRowHeight="15" x14ac:dyDescent="0.25"/>
  <cols>
    <col min="1" max="1" width="10.5703125" customWidth="1"/>
    <col min="2" max="2" width="20.5703125" customWidth="1"/>
    <col min="3" max="3" width="10.5703125" customWidth="1"/>
    <col min="4" max="4" width="10.5703125" style="2" customWidth="1"/>
    <col min="5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8</v>
      </c>
      <c r="F1" s="2"/>
    </row>
    <row r="2" spans="1:7" ht="18" x14ac:dyDescent="0.25">
      <c r="A2" s="1"/>
      <c r="F2" s="7">
        <f>SUM(F4:F21)</f>
        <v>153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23</v>
      </c>
      <c r="B4" t="s">
        <v>24</v>
      </c>
      <c r="C4" s="2" t="s">
        <v>25</v>
      </c>
      <c r="D4" s="2" t="s">
        <v>26</v>
      </c>
      <c r="E4" s="2">
        <v>1</v>
      </c>
      <c r="F4" s="2">
        <v>23</v>
      </c>
      <c r="G4" s="2"/>
    </row>
    <row r="5" spans="1:7" x14ac:dyDescent="0.25">
      <c r="A5" s="5" t="s">
        <v>27</v>
      </c>
      <c r="B5" t="s">
        <v>24</v>
      </c>
      <c r="C5" s="2" t="s">
        <v>25</v>
      </c>
      <c r="D5" s="2" t="s">
        <v>26</v>
      </c>
      <c r="E5" s="2">
        <v>9</v>
      </c>
      <c r="F5" s="2">
        <v>18</v>
      </c>
      <c r="G5" s="10"/>
    </row>
    <row r="6" spans="1:7" x14ac:dyDescent="0.25">
      <c r="A6" s="5" t="s">
        <v>38</v>
      </c>
      <c r="B6" t="s">
        <v>41</v>
      </c>
      <c r="C6" s="2" t="s">
        <v>42</v>
      </c>
      <c r="D6" s="2" t="s">
        <v>28</v>
      </c>
      <c r="E6" s="2">
        <v>1</v>
      </c>
      <c r="F6" s="2">
        <v>18</v>
      </c>
      <c r="G6" s="2"/>
    </row>
    <row r="7" spans="1:7" x14ac:dyDescent="0.25">
      <c r="A7" s="5" t="s">
        <v>80</v>
      </c>
      <c r="B7" t="s">
        <v>81</v>
      </c>
      <c r="C7" s="2" t="s">
        <v>10</v>
      </c>
      <c r="D7" s="2" t="s">
        <v>29</v>
      </c>
      <c r="E7" s="2" t="s">
        <v>33</v>
      </c>
      <c r="F7" s="2">
        <v>8</v>
      </c>
      <c r="G7" s="2"/>
    </row>
    <row r="8" spans="1:7" x14ac:dyDescent="0.25">
      <c r="A8" s="5" t="s">
        <v>80</v>
      </c>
      <c r="B8" t="s">
        <v>81</v>
      </c>
      <c r="C8" s="2" t="s">
        <v>10</v>
      </c>
      <c r="D8" s="2" t="s">
        <v>29</v>
      </c>
      <c r="E8" s="2" t="s">
        <v>33</v>
      </c>
      <c r="F8" s="2">
        <v>8</v>
      </c>
    </row>
    <row r="9" spans="1:7" x14ac:dyDescent="0.25">
      <c r="A9" s="5" t="s">
        <v>109</v>
      </c>
      <c r="B9" t="s">
        <v>107</v>
      </c>
      <c r="C9" s="2" t="s">
        <v>10</v>
      </c>
      <c r="D9" s="2" t="s">
        <v>29</v>
      </c>
      <c r="E9" s="15">
        <v>4</v>
      </c>
      <c r="F9" s="2">
        <v>10</v>
      </c>
      <c r="G9" s="2"/>
    </row>
    <row r="10" spans="1:7" x14ac:dyDescent="0.25">
      <c r="A10" s="5" t="s">
        <v>175</v>
      </c>
      <c r="B10" t="s">
        <v>176</v>
      </c>
      <c r="C10" s="2" t="s">
        <v>177</v>
      </c>
      <c r="D10" s="2" t="s">
        <v>178</v>
      </c>
      <c r="E10" s="6" t="s">
        <v>33</v>
      </c>
      <c r="F10" s="2">
        <v>1</v>
      </c>
      <c r="G10" s="2"/>
    </row>
    <row r="11" spans="1:7" x14ac:dyDescent="0.25">
      <c r="A11" s="5" t="s">
        <v>110</v>
      </c>
      <c r="B11" t="s">
        <v>113</v>
      </c>
      <c r="C11" s="2" t="s">
        <v>25</v>
      </c>
      <c r="D11" s="2" t="s">
        <v>28</v>
      </c>
      <c r="E11" s="2">
        <v>3</v>
      </c>
      <c r="F11" s="2">
        <v>21</v>
      </c>
    </row>
    <row r="12" spans="1:7" x14ac:dyDescent="0.25">
      <c r="A12" s="5" t="s">
        <v>112</v>
      </c>
      <c r="B12" t="s">
        <v>113</v>
      </c>
      <c r="C12" s="2" t="s">
        <v>25</v>
      </c>
      <c r="D12" s="2" t="s">
        <v>28</v>
      </c>
      <c r="E12" s="2">
        <v>6</v>
      </c>
      <c r="F12" s="2">
        <v>18</v>
      </c>
    </row>
    <row r="13" spans="1:7" x14ac:dyDescent="0.25">
      <c r="A13" s="5" t="s">
        <v>115</v>
      </c>
      <c r="B13" t="s">
        <v>113</v>
      </c>
      <c r="C13" s="2" t="s">
        <v>25</v>
      </c>
      <c r="D13" s="2" t="s">
        <v>32</v>
      </c>
      <c r="E13" s="2">
        <v>5</v>
      </c>
      <c r="F13" s="2">
        <v>20</v>
      </c>
    </row>
    <row r="14" spans="1:7" x14ac:dyDescent="0.25">
      <c r="A14" s="5" t="s">
        <v>118</v>
      </c>
      <c r="B14" t="s">
        <v>119</v>
      </c>
      <c r="C14" s="2" t="s">
        <v>10</v>
      </c>
      <c r="D14" s="2" t="s">
        <v>29</v>
      </c>
      <c r="E14" s="2">
        <v>6</v>
      </c>
      <c r="F14" s="2">
        <v>8</v>
      </c>
    </row>
    <row r="15" spans="1:7" x14ac:dyDescent="0.25">
      <c r="A15" s="5"/>
      <c r="E15" s="2"/>
    </row>
    <row r="16" spans="1:7" x14ac:dyDescent="0.25">
      <c r="A16" s="5"/>
      <c r="E16" s="2"/>
    </row>
    <row r="17" spans="1:5" x14ac:dyDescent="0.25">
      <c r="A17" s="5"/>
      <c r="E17" s="2"/>
    </row>
    <row r="18" spans="1:5" x14ac:dyDescent="0.25">
      <c r="A18" s="5"/>
      <c r="E18" s="2"/>
    </row>
    <row r="19" spans="1:5" x14ac:dyDescent="0.25">
      <c r="A19" s="5"/>
      <c r="E19" s="2"/>
    </row>
    <row r="20" spans="1:5" x14ac:dyDescent="0.25">
      <c r="E20" s="2"/>
    </row>
    <row r="21" spans="1:5" x14ac:dyDescent="0.25">
      <c r="E21" s="2"/>
    </row>
    <row r="22" spans="1:5" x14ac:dyDescent="0.25">
      <c r="E22" s="2"/>
    </row>
    <row r="23" spans="1:5" x14ac:dyDescent="0.25">
      <c r="E23" s="2"/>
    </row>
  </sheetData>
  <pageMargins left="0.75" right="0.75" top="1" bottom="1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C3B6-539C-4F51-AADE-FE8B773FFB49}">
  <dimension ref="A1:G11"/>
  <sheetViews>
    <sheetView workbookViewId="0">
      <selection activeCell="G10" sqref="G10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104</v>
      </c>
      <c r="F1" s="2"/>
    </row>
    <row r="2" spans="1:7" ht="18" x14ac:dyDescent="0.25">
      <c r="A2" s="1"/>
      <c r="F2" s="7">
        <f>SUM(F4:F20)</f>
        <v>11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105</v>
      </c>
      <c r="B4" t="s">
        <v>106</v>
      </c>
      <c r="C4" s="2" t="s">
        <v>91</v>
      </c>
      <c r="D4" s="2" t="s">
        <v>11</v>
      </c>
      <c r="E4" s="2" t="s">
        <v>33</v>
      </c>
      <c r="F4" s="2">
        <v>1</v>
      </c>
      <c r="G4" s="2"/>
    </row>
    <row r="5" spans="1:7" x14ac:dyDescent="0.25">
      <c r="A5" s="5" t="s">
        <v>142</v>
      </c>
      <c r="B5" t="s">
        <v>143</v>
      </c>
      <c r="C5" s="2" t="s">
        <v>91</v>
      </c>
      <c r="D5" s="2" t="s">
        <v>92</v>
      </c>
      <c r="E5" s="2" t="s">
        <v>33</v>
      </c>
      <c r="F5" s="2">
        <v>1</v>
      </c>
      <c r="G5" s="2"/>
    </row>
    <row r="6" spans="1:7" x14ac:dyDescent="0.25">
      <c r="A6" s="5" t="s">
        <v>142</v>
      </c>
      <c r="B6" t="s">
        <v>143</v>
      </c>
      <c r="C6" s="2" t="s">
        <v>91</v>
      </c>
      <c r="D6" s="2" t="s">
        <v>144</v>
      </c>
      <c r="E6" s="2" t="s">
        <v>33</v>
      </c>
      <c r="F6" s="2">
        <v>1</v>
      </c>
      <c r="G6" s="2"/>
    </row>
    <row r="7" spans="1:7" x14ac:dyDescent="0.25">
      <c r="A7" s="5" t="s">
        <v>155</v>
      </c>
      <c r="B7" t="s">
        <v>117</v>
      </c>
      <c r="C7" s="2" t="s">
        <v>91</v>
      </c>
      <c r="D7" s="2" t="s">
        <v>92</v>
      </c>
      <c r="E7" s="2" t="s">
        <v>33</v>
      </c>
      <c r="F7" s="2">
        <v>1</v>
      </c>
      <c r="G7" s="2"/>
    </row>
    <row r="8" spans="1:7" x14ac:dyDescent="0.25">
      <c r="A8" s="5" t="s">
        <v>155</v>
      </c>
      <c r="B8" t="s">
        <v>117</v>
      </c>
      <c r="C8" s="2" t="s">
        <v>91</v>
      </c>
      <c r="D8" s="2" t="s">
        <v>92</v>
      </c>
      <c r="E8" s="2" t="s">
        <v>33</v>
      </c>
      <c r="F8" s="2">
        <v>1</v>
      </c>
    </row>
    <row r="9" spans="1:7" x14ac:dyDescent="0.25">
      <c r="A9" s="5" t="s">
        <v>159</v>
      </c>
      <c r="B9" t="s">
        <v>160</v>
      </c>
      <c r="C9" s="2" t="s">
        <v>91</v>
      </c>
      <c r="D9" s="2" t="s">
        <v>11</v>
      </c>
      <c r="E9" s="15">
        <v>3</v>
      </c>
      <c r="F9" s="2">
        <v>4</v>
      </c>
      <c r="G9" s="2"/>
    </row>
    <row r="10" spans="1:7" x14ac:dyDescent="0.25">
      <c r="A10" s="5" t="s">
        <v>163</v>
      </c>
      <c r="B10" t="s">
        <v>58</v>
      </c>
      <c r="C10" s="2" t="s">
        <v>91</v>
      </c>
      <c r="D10" s="2" t="s">
        <v>92</v>
      </c>
      <c r="E10" s="2" t="s">
        <v>33</v>
      </c>
      <c r="F10" s="2">
        <v>1</v>
      </c>
    </row>
    <row r="11" spans="1:7" x14ac:dyDescent="0.25">
      <c r="A11" s="5" t="s">
        <v>163</v>
      </c>
      <c r="B11" t="s">
        <v>58</v>
      </c>
      <c r="C11" s="2" t="s">
        <v>91</v>
      </c>
      <c r="D11" s="2" t="s">
        <v>92</v>
      </c>
      <c r="E11" s="2" t="s">
        <v>33</v>
      </c>
      <c r="F11" s="2">
        <v>1</v>
      </c>
    </row>
  </sheetData>
  <pageMargins left="0.75" right="0.75" top="1" bottom="1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5"/>
  <sheetViews>
    <sheetView workbookViewId="0">
      <selection activeCell="G10" sqref="G10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16</v>
      </c>
      <c r="F1" s="2"/>
    </row>
    <row r="2" spans="1:7" ht="18" x14ac:dyDescent="0.25">
      <c r="A2" s="1"/>
      <c r="F2" s="7">
        <f>SUM(F4:F22)</f>
        <v>45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66</v>
      </c>
      <c r="B4" t="s">
        <v>67</v>
      </c>
      <c r="C4" s="2" t="s">
        <v>10</v>
      </c>
      <c r="D4" s="2" t="s">
        <v>40</v>
      </c>
      <c r="E4" s="2">
        <v>3</v>
      </c>
      <c r="F4" s="2">
        <v>9</v>
      </c>
      <c r="G4" s="2"/>
    </row>
    <row r="5" spans="1:7" x14ac:dyDescent="0.25">
      <c r="A5" s="5" t="s">
        <v>79</v>
      </c>
      <c r="B5" t="s">
        <v>76</v>
      </c>
      <c r="C5" s="2" t="s">
        <v>77</v>
      </c>
      <c r="D5" s="2" t="s">
        <v>18</v>
      </c>
      <c r="E5" s="2">
        <v>2</v>
      </c>
      <c r="F5" s="2">
        <v>10</v>
      </c>
      <c r="G5" s="2"/>
    </row>
    <row r="6" spans="1:7" x14ac:dyDescent="0.25">
      <c r="A6" s="5" t="s">
        <v>105</v>
      </c>
      <c r="B6" t="s">
        <v>106</v>
      </c>
      <c r="C6" s="2" t="s">
        <v>91</v>
      </c>
      <c r="D6" s="2" t="s">
        <v>11</v>
      </c>
      <c r="E6" s="2" t="s">
        <v>33</v>
      </c>
      <c r="F6" s="2">
        <v>1</v>
      </c>
      <c r="G6" s="2"/>
    </row>
    <row r="7" spans="1:7" x14ac:dyDescent="0.25">
      <c r="A7" s="5" t="s">
        <v>120</v>
      </c>
      <c r="B7" t="s">
        <v>119</v>
      </c>
      <c r="C7" s="2" t="s">
        <v>10</v>
      </c>
      <c r="D7" s="2" t="s">
        <v>18</v>
      </c>
      <c r="E7" s="2">
        <v>4</v>
      </c>
      <c r="F7" s="2">
        <v>8</v>
      </c>
      <c r="G7" s="2"/>
    </row>
    <row r="8" spans="1:7" x14ac:dyDescent="0.25">
      <c r="A8" s="5" t="s">
        <v>121</v>
      </c>
      <c r="B8" t="s">
        <v>119</v>
      </c>
      <c r="C8" s="2" t="s">
        <v>10</v>
      </c>
      <c r="D8" s="2" t="s">
        <v>18</v>
      </c>
      <c r="E8" s="2">
        <v>5</v>
      </c>
      <c r="F8" s="2">
        <v>7</v>
      </c>
    </row>
    <row r="9" spans="1:7" x14ac:dyDescent="0.25">
      <c r="A9" s="5" t="s">
        <v>122</v>
      </c>
      <c r="B9" t="s">
        <v>119</v>
      </c>
      <c r="C9" s="2" t="s">
        <v>10</v>
      </c>
      <c r="D9" s="2" t="s">
        <v>18</v>
      </c>
      <c r="E9" s="15">
        <v>2</v>
      </c>
      <c r="F9" s="2">
        <v>10</v>
      </c>
      <c r="G9" s="2"/>
    </row>
    <row r="10" spans="1:7" x14ac:dyDescent="0.25">
      <c r="A10" s="5"/>
      <c r="C10" s="2"/>
      <c r="D10" s="2"/>
      <c r="E10" s="2"/>
      <c r="F10" s="2"/>
    </row>
    <row r="45" spans="1:6" x14ac:dyDescent="0.25">
      <c r="A45" t="s">
        <v>6</v>
      </c>
      <c r="F45">
        <f>SUM(F4:F44)</f>
        <v>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916D-51CF-4371-92E6-BC646730AA5E}">
  <dimension ref="A1:G45"/>
  <sheetViews>
    <sheetView workbookViewId="0">
      <selection activeCell="C21" sqref="C21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84</v>
      </c>
      <c r="F1" s="2"/>
    </row>
    <row r="2" spans="1:7" ht="18" x14ac:dyDescent="0.25">
      <c r="A2" s="1"/>
      <c r="F2" s="7">
        <f>SUM(F4:F22)</f>
        <v>82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83</v>
      </c>
      <c r="B4" t="s">
        <v>85</v>
      </c>
      <c r="C4" s="2" t="s">
        <v>42</v>
      </c>
      <c r="D4" s="2" t="s">
        <v>32</v>
      </c>
      <c r="E4" s="2">
        <v>2</v>
      </c>
      <c r="F4" s="2">
        <v>18</v>
      </c>
      <c r="G4" s="2"/>
    </row>
    <row r="5" spans="1:7" x14ac:dyDescent="0.25">
      <c r="A5" s="5" t="s">
        <v>105</v>
      </c>
      <c r="B5" t="s">
        <v>107</v>
      </c>
      <c r="C5" s="2" t="s">
        <v>10</v>
      </c>
      <c r="D5" s="2" t="s">
        <v>28</v>
      </c>
      <c r="E5" s="2" t="s">
        <v>33</v>
      </c>
      <c r="F5" s="2">
        <v>8</v>
      </c>
      <c r="G5" s="2" t="s">
        <v>108</v>
      </c>
    </row>
    <row r="6" spans="1:7" x14ac:dyDescent="0.25">
      <c r="A6" s="5" t="s">
        <v>111</v>
      </c>
      <c r="B6" t="s">
        <v>113</v>
      </c>
      <c r="C6" s="2" t="s">
        <v>42</v>
      </c>
      <c r="D6" s="2" t="s">
        <v>32</v>
      </c>
      <c r="E6" s="2">
        <v>4</v>
      </c>
      <c r="F6" s="2">
        <v>16</v>
      </c>
      <c r="G6" s="2"/>
    </row>
    <row r="7" spans="1:7" x14ac:dyDescent="0.25">
      <c r="A7" s="5" t="s">
        <v>116</v>
      </c>
      <c r="B7" t="s">
        <v>117</v>
      </c>
      <c r="C7" s="2" t="s">
        <v>10</v>
      </c>
      <c r="D7" s="2" t="s">
        <v>32</v>
      </c>
      <c r="E7" s="2" t="s">
        <v>33</v>
      </c>
      <c r="F7" s="2">
        <v>9</v>
      </c>
      <c r="G7" s="2" t="s">
        <v>108</v>
      </c>
    </row>
    <row r="8" spans="1:7" x14ac:dyDescent="0.25">
      <c r="A8" s="5" t="s">
        <v>141</v>
      </c>
      <c r="B8" t="s">
        <v>140</v>
      </c>
      <c r="C8" s="2" t="s">
        <v>10</v>
      </c>
      <c r="D8" s="2" t="s">
        <v>29</v>
      </c>
      <c r="E8" s="2" t="s">
        <v>33</v>
      </c>
      <c r="F8" s="2">
        <v>8</v>
      </c>
      <c r="G8" s="2" t="s">
        <v>108</v>
      </c>
    </row>
    <row r="9" spans="1:7" x14ac:dyDescent="0.25">
      <c r="A9" s="5" t="s">
        <v>158</v>
      </c>
      <c r="B9" t="s">
        <v>117</v>
      </c>
      <c r="C9" s="2" t="s">
        <v>10</v>
      </c>
      <c r="D9" s="2" t="s">
        <v>32</v>
      </c>
      <c r="E9" s="6" t="s">
        <v>33</v>
      </c>
      <c r="F9" s="2">
        <v>9</v>
      </c>
      <c r="G9" s="2" t="s">
        <v>108</v>
      </c>
    </row>
    <row r="10" spans="1:7" x14ac:dyDescent="0.25">
      <c r="A10" s="5" t="s">
        <v>162</v>
      </c>
      <c r="B10" t="s">
        <v>41</v>
      </c>
      <c r="C10" s="2" t="s">
        <v>42</v>
      </c>
      <c r="D10" s="2" t="s">
        <v>28</v>
      </c>
      <c r="E10" s="2">
        <v>5</v>
      </c>
      <c r="F10" s="2">
        <v>14</v>
      </c>
    </row>
    <row r="45" spans="1:6" x14ac:dyDescent="0.25">
      <c r="A45" t="s">
        <v>6</v>
      </c>
      <c r="F45">
        <f>SUM(F4:F44)</f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workbookViewId="0">
      <selection activeCell="F14" sqref="F14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48</v>
      </c>
      <c r="F1" s="2"/>
    </row>
    <row r="2" spans="1:7" ht="18" x14ac:dyDescent="0.25">
      <c r="A2" s="1"/>
      <c r="F2" s="7">
        <f>SUM(F4:F7)</f>
        <v>40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17</v>
      </c>
      <c r="B4" t="s">
        <v>13</v>
      </c>
      <c r="C4" s="2" t="s">
        <v>10</v>
      </c>
      <c r="D4" s="2" t="s">
        <v>18</v>
      </c>
      <c r="E4" s="2">
        <v>2</v>
      </c>
      <c r="F4" s="2">
        <v>10</v>
      </c>
      <c r="G4" s="2"/>
    </row>
    <row r="5" spans="1:7" x14ac:dyDescent="0.25">
      <c r="A5" s="5" t="s">
        <v>38</v>
      </c>
      <c r="B5" t="s">
        <v>39</v>
      </c>
      <c r="C5" s="2" t="s">
        <v>10</v>
      </c>
      <c r="D5" s="2" t="s">
        <v>40</v>
      </c>
      <c r="E5" s="2">
        <v>2</v>
      </c>
      <c r="F5" s="2">
        <v>10</v>
      </c>
      <c r="G5" s="2"/>
    </row>
    <row r="6" spans="1:7" x14ac:dyDescent="0.25">
      <c r="A6" s="5" t="s">
        <v>75</v>
      </c>
      <c r="B6" t="s">
        <v>76</v>
      </c>
      <c r="C6" s="2" t="s">
        <v>10</v>
      </c>
      <c r="D6" s="2" t="s">
        <v>40</v>
      </c>
      <c r="E6" s="2">
        <v>1</v>
      </c>
      <c r="F6" s="2">
        <v>11</v>
      </c>
      <c r="G6" s="2"/>
    </row>
    <row r="7" spans="1:7" x14ac:dyDescent="0.25">
      <c r="A7" s="5" t="s">
        <v>80</v>
      </c>
      <c r="B7" t="s">
        <v>39</v>
      </c>
      <c r="C7" s="2" t="s">
        <v>10</v>
      </c>
      <c r="D7" s="2" t="s">
        <v>40</v>
      </c>
      <c r="E7" s="2">
        <v>3</v>
      </c>
      <c r="F7" s="2">
        <v>9</v>
      </c>
      <c r="G7" s="2"/>
    </row>
    <row r="8" spans="1:7" x14ac:dyDescent="0.25">
      <c r="A8" s="5"/>
      <c r="C8" s="2"/>
      <c r="D8" s="2"/>
      <c r="E8" s="2"/>
      <c r="F8" s="2"/>
    </row>
    <row r="9" spans="1:7" x14ac:dyDescent="0.25">
      <c r="A9" s="5"/>
      <c r="C9" s="2"/>
      <c r="D9" s="2"/>
      <c r="E9" s="6"/>
      <c r="F9" s="2"/>
      <c r="G9" s="2"/>
    </row>
    <row r="10" spans="1:7" x14ac:dyDescent="0.25">
      <c r="A10" s="5"/>
      <c r="C10" s="2"/>
      <c r="D10" s="2"/>
      <c r="E10" s="2"/>
      <c r="F10" s="2"/>
    </row>
    <row r="11" spans="1:7" x14ac:dyDescent="0.25">
      <c r="A11" s="5"/>
      <c r="C11" s="2"/>
      <c r="D11" s="2"/>
      <c r="E11" s="2"/>
      <c r="F11" s="2"/>
    </row>
    <row r="12" spans="1:7" x14ac:dyDescent="0.25">
      <c r="A12" s="5"/>
      <c r="C12" s="2"/>
      <c r="D12" s="2"/>
      <c r="E12" s="2"/>
      <c r="F12" s="2"/>
    </row>
    <row r="13" spans="1:7" ht="18" x14ac:dyDescent="0.25">
      <c r="A13" s="1" t="s">
        <v>150</v>
      </c>
      <c r="F13" s="2"/>
    </row>
    <row r="14" spans="1:7" ht="18" x14ac:dyDescent="0.25">
      <c r="A14" s="1"/>
      <c r="F14" s="7">
        <f>SUM(F16:F62)</f>
        <v>3</v>
      </c>
    </row>
    <row r="15" spans="1:7" x14ac:dyDescent="0.25">
      <c r="A15" s="4" t="s">
        <v>0</v>
      </c>
      <c r="B15" s="4" t="s">
        <v>1</v>
      </c>
      <c r="C15" s="3" t="s">
        <v>5</v>
      </c>
      <c r="D15" s="3" t="s">
        <v>2</v>
      </c>
      <c r="E15" s="3" t="s">
        <v>3</v>
      </c>
      <c r="F15" s="3" t="s">
        <v>4</v>
      </c>
      <c r="G15" s="3" t="s">
        <v>7</v>
      </c>
    </row>
    <row r="16" spans="1:7" x14ac:dyDescent="0.25">
      <c r="A16" s="5" t="s">
        <v>151</v>
      </c>
      <c r="B16" t="s">
        <v>143</v>
      </c>
      <c r="C16" s="2" t="s">
        <v>91</v>
      </c>
      <c r="D16" s="2">
        <v>30</v>
      </c>
      <c r="E16" s="2" t="s">
        <v>33</v>
      </c>
      <c r="F16" s="2">
        <v>1</v>
      </c>
      <c r="G16" s="2"/>
    </row>
    <row r="17" spans="1:7" x14ac:dyDescent="0.25">
      <c r="A17" s="5" t="s">
        <v>155</v>
      </c>
      <c r="B17" t="s">
        <v>117</v>
      </c>
      <c r="C17" s="2" t="s">
        <v>91</v>
      </c>
      <c r="D17" s="2">
        <v>40</v>
      </c>
      <c r="E17" s="2" t="s">
        <v>33</v>
      </c>
      <c r="F17" s="2">
        <v>1</v>
      </c>
      <c r="G17" s="2"/>
    </row>
    <row r="18" spans="1:7" x14ac:dyDescent="0.25">
      <c r="A18" s="5" t="s">
        <v>163</v>
      </c>
      <c r="B18" t="s">
        <v>58</v>
      </c>
      <c r="C18" s="2" t="s">
        <v>91</v>
      </c>
      <c r="D18" s="2">
        <v>60</v>
      </c>
      <c r="E18" s="2" t="s">
        <v>33</v>
      </c>
      <c r="F18" s="2">
        <v>1</v>
      </c>
      <c r="G18" s="2"/>
    </row>
    <row r="19" spans="1:7" x14ac:dyDescent="0.25">
      <c r="A19" s="5"/>
      <c r="C19" s="2"/>
      <c r="D19" s="2"/>
      <c r="E19" s="2"/>
      <c r="F19" s="2"/>
      <c r="G19" s="2"/>
    </row>
    <row r="20" spans="1:7" x14ac:dyDescent="0.25">
      <c r="A20" s="5"/>
      <c r="C20" s="2"/>
      <c r="D20" s="2"/>
      <c r="E20" s="2"/>
      <c r="F20" s="2"/>
    </row>
    <row r="21" spans="1:7" x14ac:dyDescent="0.25">
      <c r="A21" s="5"/>
      <c r="C21" s="2"/>
      <c r="D21" s="2"/>
      <c r="E21" s="6"/>
      <c r="F21" s="2"/>
      <c r="G2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topLeftCell="C1" zoomScale="80" zoomScaleNormal="80" workbookViewId="0">
      <selection activeCell="O17" sqref="O17"/>
    </sheetView>
  </sheetViews>
  <sheetFormatPr defaultRowHeight="15" x14ac:dyDescent="0.25"/>
  <cols>
    <col min="1" max="1" width="10.5703125" customWidth="1"/>
    <col min="2" max="2" width="20.5703125" customWidth="1"/>
    <col min="3" max="4" width="10.5703125" customWidth="1"/>
    <col min="5" max="5" width="10.5703125" style="2" customWidth="1"/>
    <col min="6" max="6" width="10.5703125" customWidth="1"/>
    <col min="7" max="7" width="31.5703125" bestFit="1" customWidth="1"/>
    <col min="8" max="8" width="1.5703125" customWidth="1"/>
    <col min="9" max="9" width="10.5703125" customWidth="1"/>
    <col min="10" max="10" width="20.5703125" customWidth="1"/>
    <col min="11" max="14" width="10.5703125" customWidth="1"/>
    <col min="15" max="15" width="25.5703125" customWidth="1"/>
    <col min="16" max="22" width="10.85546875" customWidth="1"/>
    <col min="23" max="23" width="12.85546875" bestFit="1" customWidth="1"/>
    <col min="24" max="256" width="10.85546875" customWidth="1"/>
  </cols>
  <sheetData>
    <row r="1" spans="1:23" ht="18" x14ac:dyDescent="0.25">
      <c r="A1" s="1" t="s">
        <v>52</v>
      </c>
      <c r="F1" s="2"/>
      <c r="I1" s="1" t="s">
        <v>138</v>
      </c>
      <c r="N1" s="2"/>
    </row>
    <row r="2" spans="1:23" ht="18" x14ac:dyDescent="0.25">
      <c r="A2" s="1"/>
      <c r="F2" s="7">
        <f>SUM(F4:F27)</f>
        <v>237</v>
      </c>
      <c r="I2" s="1"/>
      <c r="N2" s="7">
        <f>SUM(N4:N19)</f>
        <v>41</v>
      </c>
      <c r="Q2" s="1" t="s">
        <v>51</v>
      </c>
      <c r="V2" s="2"/>
    </row>
    <row r="3" spans="1:23" ht="18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  <c r="I3" s="4" t="s">
        <v>0</v>
      </c>
      <c r="J3" s="4" t="s">
        <v>1</v>
      </c>
      <c r="K3" s="3" t="s">
        <v>5</v>
      </c>
      <c r="L3" s="3" t="s">
        <v>2</v>
      </c>
      <c r="M3" s="3" t="s">
        <v>3</v>
      </c>
      <c r="N3" s="3" t="s">
        <v>4</v>
      </c>
      <c r="O3" s="3" t="s">
        <v>7</v>
      </c>
      <c r="Q3" s="1"/>
      <c r="V3" s="7">
        <f>SUM(V5:V12)</f>
        <v>79</v>
      </c>
    </row>
    <row r="4" spans="1:23" x14ac:dyDescent="0.25">
      <c r="A4" s="5" t="s">
        <v>23</v>
      </c>
      <c r="B4" t="s">
        <v>31</v>
      </c>
      <c r="C4" s="2" t="s">
        <v>42</v>
      </c>
      <c r="D4" s="2" t="s">
        <v>28</v>
      </c>
      <c r="E4" s="2">
        <v>6</v>
      </c>
      <c r="F4" s="2">
        <v>13</v>
      </c>
      <c r="G4" s="2"/>
      <c r="I4" s="5" t="s">
        <v>139</v>
      </c>
      <c r="J4" t="s">
        <v>117</v>
      </c>
      <c r="K4" s="2" t="s">
        <v>10</v>
      </c>
      <c r="L4" s="2" t="s">
        <v>18</v>
      </c>
      <c r="M4" s="2">
        <v>1</v>
      </c>
      <c r="N4" s="2">
        <v>11</v>
      </c>
      <c r="O4" s="2"/>
      <c r="Q4" s="4" t="s">
        <v>0</v>
      </c>
      <c r="R4" s="4" t="s">
        <v>1</v>
      </c>
      <c r="S4" s="3" t="s">
        <v>5</v>
      </c>
      <c r="T4" s="3" t="s">
        <v>2</v>
      </c>
      <c r="U4" s="3" t="s">
        <v>3</v>
      </c>
      <c r="V4" s="3" t="s">
        <v>4</v>
      </c>
      <c r="W4" s="3" t="s">
        <v>7</v>
      </c>
    </row>
    <row r="5" spans="1:23" x14ac:dyDescent="0.25">
      <c r="A5" s="5" t="s">
        <v>30</v>
      </c>
      <c r="B5" t="s">
        <v>31</v>
      </c>
      <c r="C5" s="2" t="s">
        <v>42</v>
      </c>
      <c r="D5" s="2" t="s">
        <v>32</v>
      </c>
      <c r="E5" s="2">
        <v>7</v>
      </c>
      <c r="F5" s="2">
        <v>14</v>
      </c>
      <c r="G5" s="2"/>
      <c r="I5" s="5" t="s">
        <v>139</v>
      </c>
      <c r="J5" t="s">
        <v>117</v>
      </c>
      <c r="K5" s="2" t="s">
        <v>10</v>
      </c>
      <c r="L5" s="2" t="s">
        <v>40</v>
      </c>
      <c r="M5" s="2">
        <v>2</v>
      </c>
      <c r="N5" s="2">
        <v>10</v>
      </c>
      <c r="O5" s="2"/>
      <c r="Q5" s="5" t="s">
        <v>20</v>
      </c>
      <c r="R5" t="s">
        <v>14</v>
      </c>
      <c r="S5" s="2" t="s">
        <v>10</v>
      </c>
      <c r="T5" s="2" t="s">
        <v>29</v>
      </c>
      <c r="U5" s="2">
        <v>2</v>
      </c>
      <c r="V5" s="2">
        <v>12</v>
      </c>
      <c r="W5" s="2"/>
    </row>
    <row r="6" spans="1:23" x14ac:dyDescent="0.25">
      <c r="A6" s="5" t="s">
        <v>20</v>
      </c>
      <c r="B6" t="s">
        <v>14</v>
      </c>
      <c r="C6" s="2" t="s">
        <v>10</v>
      </c>
      <c r="D6" s="2" t="s">
        <v>29</v>
      </c>
      <c r="E6" s="2">
        <v>3</v>
      </c>
      <c r="F6" s="2">
        <v>11</v>
      </c>
      <c r="G6" s="2"/>
      <c r="I6" s="5" t="s">
        <v>155</v>
      </c>
      <c r="J6" t="s">
        <v>117</v>
      </c>
      <c r="K6" s="2" t="s">
        <v>91</v>
      </c>
      <c r="L6" s="2" t="s">
        <v>144</v>
      </c>
      <c r="M6" s="2" t="s">
        <v>33</v>
      </c>
      <c r="N6" s="2">
        <v>1</v>
      </c>
      <c r="O6" s="2"/>
      <c r="Q6" s="5" t="s">
        <v>20</v>
      </c>
      <c r="R6" t="s">
        <v>14</v>
      </c>
      <c r="S6" s="2" t="s">
        <v>10</v>
      </c>
      <c r="T6" s="2" t="s">
        <v>28</v>
      </c>
      <c r="U6" s="2" t="s">
        <v>33</v>
      </c>
      <c r="V6" s="2">
        <v>8</v>
      </c>
      <c r="W6" s="2" t="s">
        <v>34</v>
      </c>
    </row>
    <row r="7" spans="1:23" x14ac:dyDescent="0.25">
      <c r="A7" s="5" t="s">
        <v>20</v>
      </c>
      <c r="B7" t="s">
        <v>14</v>
      </c>
      <c r="C7" s="2" t="s">
        <v>10</v>
      </c>
      <c r="D7" s="2" t="s">
        <v>28</v>
      </c>
      <c r="E7" s="2" t="s">
        <v>33</v>
      </c>
      <c r="F7" s="2">
        <v>8</v>
      </c>
      <c r="G7" s="2" t="s">
        <v>34</v>
      </c>
      <c r="I7" s="5" t="s">
        <v>155</v>
      </c>
      <c r="J7" t="s">
        <v>117</v>
      </c>
      <c r="K7" s="2" t="s">
        <v>91</v>
      </c>
      <c r="L7" s="2" t="s">
        <v>148</v>
      </c>
      <c r="M7" s="2" t="s">
        <v>33</v>
      </c>
      <c r="N7" s="2">
        <v>1</v>
      </c>
      <c r="O7" s="2"/>
      <c r="Q7" s="5" t="s">
        <v>57</v>
      </c>
      <c r="R7" t="s">
        <v>58</v>
      </c>
      <c r="S7" s="2" t="s">
        <v>10</v>
      </c>
      <c r="T7" s="2" t="s">
        <v>37</v>
      </c>
      <c r="U7" s="2">
        <v>2</v>
      </c>
      <c r="V7" s="2">
        <v>11</v>
      </c>
    </row>
    <row r="8" spans="1:23" x14ac:dyDescent="0.25">
      <c r="A8" s="5" t="s">
        <v>43</v>
      </c>
      <c r="B8" t="s">
        <v>41</v>
      </c>
      <c r="C8" s="2" t="s">
        <v>42</v>
      </c>
      <c r="D8" s="2" t="s">
        <v>28</v>
      </c>
      <c r="E8" s="2">
        <v>3</v>
      </c>
      <c r="F8" s="2">
        <v>16</v>
      </c>
      <c r="I8" s="5" t="s">
        <v>158</v>
      </c>
      <c r="J8" t="s">
        <v>117</v>
      </c>
      <c r="K8" s="2" t="s">
        <v>10</v>
      </c>
      <c r="L8" s="2" t="s">
        <v>18</v>
      </c>
      <c r="M8" s="2">
        <v>4</v>
      </c>
      <c r="N8" s="2">
        <v>8</v>
      </c>
      <c r="Q8" s="5" t="s">
        <v>57</v>
      </c>
      <c r="R8" t="s">
        <v>58</v>
      </c>
      <c r="S8" s="2" t="s">
        <v>10</v>
      </c>
      <c r="T8" s="2" t="s">
        <v>29</v>
      </c>
      <c r="U8" s="2" t="s">
        <v>59</v>
      </c>
      <c r="V8" s="2">
        <v>12</v>
      </c>
      <c r="W8" s="2"/>
    </row>
    <row r="9" spans="1:23" x14ac:dyDescent="0.25">
      <c r="A9" s="5" t="s">
        <v>75</v>
      </c>
      <c r="B9" t="s">
        <v>76</v>
      </c>
      <c r="C9" s="2" t="s">
        <v>10</v>
      </c>
      <c r="D9" s="2" t="s">
        <v>28</v>
      </c>
      <c r="E9" s="2" t="s">
        <v>78</v>
      </c>
      <c r="F9" s="2">
        <v>11</v>
      </c>
      <c r="G9" s="2"/>
      <c r="I9" s="5" t="s">
        <v>164</v>
      </c>
      <c r="J9" t="s">
        <v>165</v>
      </c>
      <c r="K9" s="2" t="s">
        <v>10</v>
      </c>
      <c r="L9" s="2" t="s">
        <v>40</v>
      </c>
      <c r="M9" s="2">
        <v>2</v>
      </c>
      <c r="N9" s="2">
        <v>10</v>
      </c>
      <c r="O9" s="2"/>
      <c r="Q9" s="5" t="s">
        <v>63</v>
      </c>
      <c r="R9" t="s">
        <v>64</v>
      </c>
      <c r="S9" s="2" t="s">
        <v>42</v>
      </c>
      <c r="T9" s="2" t="s">
        <v>28</v>
      </c>
      <c r="U9" s="2">
        <v>1</v>
      </c>
      <c r="V9" s="2">
        <v>18</v>
      </c>
    </row>
    <row r="10" spans="1:23" x14ac:dyDescent="0.25">
      <c r="A10" s="5" t="s">
        <v>105</v>
      </c>
      <c r="B10" t="s">
        <v>107</v>
      </c>
      <c r="C10" s="2" t="s">
        <v>10</v>
      </c>
      <c r="D10" s="2" t="s">
        <v>29</v>
      </c>
      <c r="E10" s="2">
        <v>1</v>
      </c>
      <c r="F10" s="2">
        <v>13</v>
      </c>
      <c r="I10" s="5"/>
      <c r="K10" s="2"/>
      <c r="L10" s="2"/>
      <c r="M10" s="2"/>
      <c r="N10" s="2"/>
      <c r="Q10" s="5" t="s">
        <v>65</v>
      </c>
      <c r="R10" t="s">
        <v>64</v>
      </c>
      <c r="S10" s="2" t="s">
        <v>42</v>
      </c>
      <c r="T10" s="2" t="s">
        <v>28</v>
      </c>
      <c r="U10" s="2">
        <v>1</v>
      </c>
      <c r="V10" s="2">
        <v>18</v>
      </c>
    </row>
    <row r="11" spans="1:23" x14ac:dyDescent="0.25">
      <c r="A11" s="5" t="s">
        <v>109</v>
      </c>
      <c r="B11" t="s">
        <v>107</v>
      </c>
      <c r="C11" s="2" t="s">
        <v>10</v>
      </c>
      <c r="D11" s="2" t="s">
        <v>29</v>
      </c>
      <c r="E11" s="2">
        <v>1</v>
      </c>
      <c r="F11" s="2">
        <v>13</v>
      </c>
      <c r="I11" s="5"/>
      <c r="K11" s="2"/>
      <c r="L11" s="2"/>
      <c r="M11" s="2"/>
      <c r="N11" s="2"/>
      <c r="Q11" s="5"/>
      <c r="S11" s="2"/>
      <c r="T11" s="2"/>
      <c r="U11" s="2"/>
      <c r="V11" s="2"/>
    </row>
    <row r="12" spans="1:23" x14ac:dyDescent="0.25">
      <c r="A12" s="5" t="s">
        <v>109</v>
      </c>
      <c r="B12" t="s">
        <v>107</v>
      </c>
      <c r="C12" s="2" t="s">
        <v>10</v>
      </c>
      <c r="D12" s="2" t="s">
        <v>28</v>
      </c>
      <c r="E12" s="2">
        <v>2</v>
      </c>
      <c r="F12" s="2">
        <v>12</v>
      </c>
      <c r="I12" s="5"/>
      <c r="K12" s="2"/>
      <c r="L12" s="2"/>
      <c r="M12" s="2"/>
      <c r="N12" s="2"/>
      <c r="Q12" s="5"/>
      <c r="S12" s="2"/>
      <c r="T12" s="2"/>
      <c r="U12" s="2"/>
      <c r="V12" s="2"/>
      <c r="W12" s="2"/>
    </row>
    <row r="13" spans="1:23" ht="18" x14ac:dyDescent="0.25">
      <c r="A13" s="5" t="s">
        <v>175</v>
      </c>
      <c r="B13" t="s">
        <v>173</v>
      </c>
      <c r="C13" s="2" t="s">
        <v>177</v>
      </c>
      <c r="D13" s="2" t="s">
        <v>148</v>
      </c>
      <c r="E13" s="2" t="s">
        <v>33</v>
      </c>
      <c r="F13" s="2">
        <v>1</v>
      </c>
      <c r="G13" s="2" t="s">
        <v>108</v>
      </c>
      <c r="I13" s="5"/>
      <c r="K13" s="2"/>
      <c r="L13" s="2"/>
      <c r="M13" s="2"/>
      <c r="N13" s="2"/>
      <c r="O13" s="2"/>
      <c r="Q13" s="1" t="s">
        <v>68</v>
      </c>
      <c r="V13" s="2"/>
    </row>
    <row r="14" spans="1:23" ht="18" x14ac:dyDescent="0.25">
      <c r="A14" s="5" t="s">
        <v>120</v>
      </c>
      <c r="B14" t="s">
        <v>119</v>
      </c>
      <c r="C14" s="2" t="s">
        <v>10</v>
      </c>
      <c r="D14" s="2" t="s">
        <v>29</v>
      </c>
      <c r="E14" s="2">
        <v>3</v>
      </c>
      <c r="F14" s="2">
        <v>11</v>
      </c>
      <c r="G14" s="2"/>
      <c r="I14" s="5"/>
      <c r="K14" s="2"/>
      <c r="L14" s="2"/>
      <c r="M14" s="2"/>
      <c r="N14" s="2"/>
      <c r="O14" s="2"/>
      <c r="Q14" s="1"/>
      <c r="V14" s="7">
        <f>SUM(V16:V25)</f>
        <v>49</v>
      </c>
    </row>
    <row r="15" spans="1:23" x14ac:dyDescent="0.25">
      <c r="A15" s="5" t="s">
        <v>126</v>
      </c>
      <c r="B15" t="s">
        <v>124</v>
      </c>
      <c r="C15" s="2" t="s">
        <v>10</v>
      </c>
      <c r="D15" s="2" t="s">
        <v>29</v>
      </c>
      <c r="E15" s="2">
        <v>4</v>
      </c>
      <c r="F15" s="2">
        <v>10</v>
      </c>
      <c r="G15" s="2"/>
      <c r="I15" s="5"/>
      <c r="K15" s="2"/>
      <c r="L15" s="2"/>
      <c r="M15" s="2"/>
      <c r="N15" s="2"/>
      <c r="Q15" s="4" t="s">
        <v>0</v>
      </c>
      <c r="R15" s="4" t="s">
        <v>1</v>
      </c>
      <c r="S15" s="3" t="s">
        <v>5</v>
      </c>
      <c r="T15" s="3" t="s">
        <v>2</v>
      </c>
      <c r="U15" s="3" t="s">
        <v>3</v>
      </c>
      <c r="V15" s="3" t="s">
        <v>4</v>
      </c>
      <c r="W15" s="3" t="s">
        <v>7</v>
      </c>
    </row>
    <row r="16" spans="1:23" x14ac:dyDescent="0.25">
      <c r="A16" s="5" t="s">
        <v>123</v>
      </c>
      <c r="B16" t="s">
        <v>124</v>
      </c>
      <c r="C16" s="2" t="s">
        <v>10</v>
      </c>
      <c r="D16" s="2" t="s">
        <v>28</v>
      </c>
      <c r="E16" s="2">
        <v>2</v>
      </c>
      <c r="F16" s="2">
        <v>12</v>
      </c>
      <c r="I16" s="5"/>
      <c r="K16" s="2"/>
      <c r="L16" s="2"/>
      <c r="M16" s="2"/>
      <c r="N16" s="2"/>
      <c r="Q16" s="5" t="s">
        <v>69</v>
      </c>
      <c r="R16" t="s">
        <v>70</v>
      </c>
      <c r="S16" s="2" t="s">
        <v>10</v>
      </c>
      <c r="T16" s="2" t="s">
        <v>18</v>
      </c>
      <c r="U16" s="2">
        <v>3</v>
      </c>
      <c r="V16" s="2">
        <v>9</v>
      </c>
      <c r="W16" s="2"/>
    </row>
    <row r="17" spans="1:23" x14ac:dyDescent="0.25">
      <c r="A17" s="5" t="s">
        <v>131</v>
      </c>
      <c r="B17" t="s">
        <v>129</v>
      </c>
      <c r="C17" s="2" t="s">
        <v>42</v>
      </c>
      <c r="D17" s="2" t="s">
        <v>28</v>
      </c>
      <c r="E17" s="2">
        <v>6</v>
      </c>
      <c r="F17" s="2">
        <v>13</v>
      </c>
      <c r="I17" s="5"/>
      <c r="K17" s="2"/>
      <c r="L17" s="2"/>
      <c r="M17" s="2"/>
      <c r="N17" s="2"/>
      <c r="Q17" s="5" t="s">
        <v>69</v>
      </c>
      <c r="R17" t="s">
        <v>70</v>
      </c>
      <c r="S17" s="2" t="s">
        <v>10</v>
      </c>
      <c r="T17" s="2" t="s">
        <v>40</v>
      </c>
      <c r="U17" s="2" t="s">
        <v>62</v>
      </c>
      <c r="V17" s="2">
        <v>2</v>
      </c>
      <c r="W17" s="2" t="s">
        <v>71</v>
      </c>
    </row>
    <row r="18" spans="1:23" x14ac:dyDescent="0.25">
      <c r="A18" s="5" t="s">
        <v>132</v>
      </c>
      <c r="B18" t="s">
        <v>134</v>
      </c>
      <c r="C18" s="2" t="s">
        <v>42</v>
      </c>
      <c r="D18" s="2" t="s">
        <v>82</v>
      </c>
      <c r="E18" s="2">
        <v>1</v>
      </c>
      <c r="F18" s="2">
        <v>19</v>
      </c>
      <c r="Q18" s="5" t="s">
        <v>73</v>
      </c>
      <c r="R18" t="s">
        <v>74</v>
      </c>
      <c r="S18" s="2" t="s">
        <v>10</v>
      </c>
      <c r="T18" s="2" t="s">
        <v>40</v>
      </c>
      <c r="U18" s="2">
        <v>2</v>
      </c>
      <c r="V18" s="2">
        <v>10</v>
      </c>
      <c r="W18" s="2"/>
    </row>
    <row r="19" spans="1:23" x14ac:dyDescent="0.25">
      <c r="A19" s="5" t="s">
        <v>141</v>
      </c>
      <c r="B19" t="s">
        <v>140</v>
      </c>
      <c r="C19" s="2" t="s">
        <v>10</v>
      </c>
      <c r="D19" s="2" t="s">
        <v>29</v>
      </c>
      <c r="E19" s="2" t="s">
        <v>33</v>
      </c>
      <c r="F19" s="2">
        <v>8</v>
      </c>
      <c r="G19" s="2" t="s">
        <v>108</v>
      </c>
      <c r="Q19" s="5" t="s">
        <v>73</v>
      </c>
      <c r="R19" t="s">
        <v>74</v>
      </c>
      <c r="S19" s="2" t="s">
        <v>10</v>
      </c>
      <c r="T19" s="2" t="s">
        <v>36</v>
      </c>
      <c r="U19" s="2" t="s">
        <v>33</v>
      </c>
      <c r="V19" s="2">
        <v>7</v>
      </c>
      <c r="W19" s="2" t="s">
        <v>34</v>
      </c>
    </row>
    <row r="20" spans="1:23" x14ac:dyDescent="0.25">
      <c r="A20" s="5" t="s">
        <v>152</v>
      </c>
      <c r="B20" t="s">
        <v>35</v>
      </c>
      <c r="C20" s="2" t="s">
        <v>77</v>
      </c>
      <c r="D20" s="2" t="s">
        <v>29</v>
      </c>
      <c r="E20" s="2">
        <v>1</v>
      </c>
      <c r="F20" s="2">
        <v>13</v>
      </c>
      <c r="Q20" s="5" t="s">
        <v>75</v>
      </c>
      <c r="R20" t="s">
        <v>76</v>
      </c>
      <c r="S20" s="2" t="s">
        <v>10</v>
      </c>
      <c r="T20" s="2" t="s">
        <v>18</v>
      </c>
      <c r="U20" s="2">
        <v>3</v>
      </c>
      <c r="V20" s="2">
        <v>9</v>
      </c>
    </row>
    <row r="21" spans="1:23" x14ac:dyDescent="0.25">
      <c r="A21" s="5" t="s">
        <v>164</v>
      </c>
      <c r="B21" t="s">
        <v>165</v>
      </c>
      <c r="C21" s="2" t="s">
        <v>10</v>
      </c>
      <c r="D21" s="2" t="s">
        <v>29</v>
      </c>
      <c r="E21" s="2" t="s">
        <v>33</v>
      </c>
      <c r="F21" s="2">
        <v>8</v>
      </c>
      <c r="G21" s="2" t="s">
        <v>108</v>
      </c>
      <c r="Q21" s="5" t="s">
        <v>79</v>
      </c>
      <c r="R21" t="s">
        <v>76</v>
      </c>
      <c r="S21" s="2" t="s">
        <v>10</v>
      </c>
      <c r="T21" s="2" t="s">
        <v>40</v>
      </c>
      <c r="U21" s="2">
        <v>2</v>
      </c>
      <c r="V21" s="2">
        <v>10</v>
      </c>
      <c r="W21" s="2"/>
    </row>
    <row r="22" spans="1:23" x14ac:dyDescent="0.25">
      <c r="A22" s="5" t="s">
        <v>214</v>
      </c>
      <c r="B22" t="s">
        <v>167</v>
      </c>
      <c r="C22" s="2" t="s">
        <v>42</v>
      </c>
      <c r="D22" s="2" t="s">
        <v>168</v>
      </c>
      <c r="E22" s="2">
        <v>4</v>
      </c>
      <c r="F22" s="2">
        <v>17</v>
      </c>
      <c r="Q22" s="5" t="s">
        <v>90</v>
      </c>
      <c r="R22" t="s">
        <v>74</v>
      </c>
      <c r="S22" s="2" t="s">
        <v>91</v>
      </c>
      <c r="T22" s="2" t="s">
        <v>92</v>
      </c>
      <c r="U22" s="2" t="s">
        <v>33</v>
      </c>
      <c r="V22" s="2">
        <v>2</v>
      </c>
    </row>
    <row r="23" spans="1:23" x14ac:dyDescent="0.25">
      <c r="A23" s="5" t="s">
        <v>215</v>
      </c>
      <c r="B23" t="s">
        <v>35</v>
      </c>
      <c r="C23" s="2" t="s">
        <v>10</v>
      </c>
      <c r="D23" s="2" t="s">
        <v>32</v>
      </c>
      <c r="E23" s="2">
        <v>1</v>
      </c>
      <c r="F23" s="2">
        <v>14</v>
      </c>
      <c r="Q23" s="5"/>
      <c r="S23" s="2"/>
      <c r="T23" s="2"/>
      <c r="U23" s="2"/>
      <c r="V2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D13" sqref="D13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50</v>
      </c>
      <c r="F1" s="2"/>
    </row>
    <row r="2" spans="1:7" ht="18" x14ac:dyDescent="0.25">
      <c r="A2" s="1"/>
      <c r="F2" s="7">
        <f>SUM(F4:F28)</f>
        <v>48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57</v>
      </c>
      <c r="B4" t="s">
        <v>58</v>
      </c>
      <c r="C4" s="2" t="s">
        <v>10</v>
      </c>
      <c r="D4" s="2" t="s">
        <v>37</v>
      </c>
      <c r="E4" s="2">
        <v>1</v>
      </c>
      <c r="F4" s="2">
        <v>12</v>
      </c>
      <c r="G4" s="2"/>
    </row>
    <row r="5" spans="1:7" x14ac:dyDescent="0.25">
      <c r="A5" s="5" t="s">
        <v>79</v>
      </c>
      <c r="B5" t="s">
        <v>76</v>
      </c>
      <c r="C5" s="2" t="s">
        <v>10</v>
      </c>
      <c r="D5" s="2" t="s">
        <v>37</v>
      </c>
      <c r="E5" s="2">
        <v>2</v>
      </c>
      <c r="F5" s="2">
        <v>11</v>
      </c>
      <c r="G5" s="2"/>
    </row>
    <row r="6" spans="1:7" x14ac:dyDescent="0.25">
      <c r="A6" s="5" t="s">
        <v>105</v>
      </c>
      <c r="B6" t="s">
        <v>107</v>
      </c>
      <c r="C6" s="2" t="s">
        <v>10</v>
      </c>
      <c r="D6" s="2" t="s">
        <v>36</v>
      </c>
      <c r="E6" s="2">
        <v>4</v>
      </c>
      <c r="F6" s="2">
        <v>9</v>
      </c>
      <c r="G6" s="2"/>
    </row>
    <row r="7" spans="1:7" x14ac:dyDescent="0.25">
      <c r="A7" s="5" t="s">
        <v>175</v>
      </c>
      <c r="B7" t="s">
        <v>173</v>
      </c>
      <c r="C7" s="2" t="s">
        <v>177</v>
      </c>
      <c r="D7" s="2" t="s">
        <v>178</v>
      </c>
      <c r="E7" s="2" t="s">
        <v>33</v>
      </c>
      <c r="F7" s="2">
        <v>1</v>
      </c>
      <c r="G7" s="2"/>
    </row>
    <row r="8" spans="1:7" x14ac:dyDescent="0.25">
      <c r="A8" s="5" t="s">
        <v>130</v>
      </c>
      <c r="B8" t="s">
        <v>129</v>
      </c>
      <c r="C8" s="2" t="s">
        <v>42</v>
      </c>
      <c r="D8" s="2" t="s">
        <v>28</v>
      </c>
      <c r="E8" s="2">
        <v>4</v>
      </c>
      <c r="F8" s="2">
        <v>15</v>
      </c>
      <c r="G8" s="2"/>
    </row>
    <row r="9" spans="1:7" x14ac:dyDescent="0.25">
      <c r="A9" s="5"/>
      <c r="C9" s="2"/>
      <c r="D9" s="2"/>
      <c r="E9" s="6"/>
      <c r="F9" s="2"/>
      <c r="G9" s="2"/>
    </row>
    <row r="10" spans="1:7" x14ac:dyDescent="0.25">
      <c r="A10" s="5"/>
      <c r="C10" s="2"/>
      <c r="D10" s="2"/>
      <c r="E10" s="2"/>
      <c r="F10" s="2"/>
    </row>
    <row r="11" spans="1:7" x14ac:dyDescent="0.25">
      <c r="A11" s="5"/>
      <c r="C11" s="2"/>
      <c r="D11" s="2"/>
      <c r="E11" s="2"/>
      <c r="F11" s="2"/>
    </row>
    <row r="12" spans="1:7" x14ac:dyDescent="0.25">
      <c r="A12" s="5"/>
      <c r="C12" s="2"/>
      <c r="D12" s="2"/>
      <c r="E12" s="2"/>
      <c r="F12" s="2"/>
    </row>
    <row r="13" spans="1:7" x14ac:dyDescent="0.25">
      <c r="A13" s="5"/>
      <c r="C13" s="2"/>
      <c r="D13" s="2"/>
      <c r="E13" s="2"/>
      <c r="F13" s="2"/>
      <c r="G13" s="2"/>
    </row>
    <row r="14" spans="1:7" x14ac:dyDescent="0.25">
      <c r="A14" s="5"/>
      <c r="C14" s="2"/>
      <c r="D14" s="2"/>
      <c r="E14" s="2"/>
      <c r="F14" s="2"/>
      <c r="G1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activeCell="D18" sqref="D18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49</v>
      </c>
      <c r="F1" s="2"/>
    </row>
    <row r="2" spans="1:7" ht="18" x14ac:dyDescent="0.25">
      <c r="A2" s="1"/>
      <c r="F2" s="7">
        <f>SUM(F4:F20)</f>
        <v>126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17</v>
      </c>
      <c r="B4" t="s">
        <v>13</v>
      </c>
      <c r="C4" s="2" t="s">
        <v>10</v>
      </c>
      <c r="D4" s="2" t="s">
        <v>36</v>
      </c>
      <c r="E4" s="2">
        <v>1</v>
      </c>
      <c r="F4" s="2">
        <v>12</v>
      </c>
      <c r="G4" s="2"/>
    </row>
    <row r="5" spans="1:7" x14ac:dyDescent="0.25">
      <c r="A5" s="5" t="s">
        <v>17</v>
      </c>
      <c r="B5" t="s">
        <v>13</v>
      </c>
      <c r="C5" s="2" t="s">
        <v>10</v>
      </c>
      <c r="D5" s="2" t="s">
        <v>37</v>
      </c>
      <c r="E5" s="2">
        <v>1</v>
      </c>
      <c r="F5" s="2">
        <v>12</v>
      </c>
      <c r="G5" s="2"/>
    </row>
    <row r="6" spans="1:7" x14ac:dyDescent="0.25">
      <c r="A6" s="5" t="s">
        <v>57</v>
      </c>
      <c r="B6" t="s">
        <v>58</v>
      </c>
      <c r="C6" s="2" t="s">
        <v>10</v>
      </c>
      <c r="D6" s="2" t="s">
        <v>37</v>
      </c>
      <c r="E6" s="2">
        <v>3</v>
      </c>
      <c r="F6" s="2">
        <v>10</v>
      </c>
      <c r="G6" s="2"/>
    </row>
    <row r="7" spans="1:7" x14ac:dyDescent="0.25">
      <c r="A7" s="5" t="s">
        <v>80</v>
      </c>
      <c r="B7" t="s">
        <v>81</v>
      </c>
      <c r="C7" s="2" t="s">
        <v>10</v>
      </c>
      <c r="D7" s="2" t="s">
        <v>40</v>
      </c>
      <c r="E7" s="2">
        <v>2</v>
      </c>
      <c r="F7" s="2">
        <v>10</v>
      </c>
      <c r="G7" s="2"/>
    </row>
    <row r="8" spans="1:7" x14ac:dyDescent="0.25">
      <c r="A8" s="5" t="s">
        <v>132</v>
      </c>
      <c r="B8" t="s">
        <v>133</v>
      </c>
      <c r="C8" s="2" t="s">
        <v>10</v>
      </c>
      <c r="D8" s="2" t="s">
        <v>36</v>
      </c>
      <c r="E8" s="2">
        <v>1</v>
      </c>
      <c r="F8" s="2">
        <v>12</v>
      </c>
    </row>
    <row r="9" spans="1:7" x14ac:dyDescent="0.25">
      <c r="A9" s="5" t="s">
        <v>132</v>
      </c>
      <c r="B9" t="s">
        <v>133</v>
      </c>
      <c r="C9" s="2" t="s">
        <v>10</v>
      </c>
      <c r="D9" s="2" t="s">
        <v>37</v>
      </c>
      <c r="E9" s="2" t="s">
        <v>72</v>
      </c>
      <c r="F9" s="2">
        <v>12</v>
      </c>
      <c r="G9" s="2"/>
    </row>
    <row r="10" spans="1:7" x14ac:dyDescent="0.25">
      <c r="A10" s="5" t="s">
        <v>145</v>
      </c>
      <c r="B10" t="s">
        <v>146</v>
      </c>
      <c r="C10" s="2" t="s">
        <v>10</v>
      </c>
      <c r="D10" s="2" t="s">
        <v>37</v>
      </c>
      <c r="E10" s="2">
        <v>2</v>
      </c>
      <c r="F10" s="2">
        <v>11</v>
      </c>
    </row>
    <row r="11" spans="1:7" x14ac:dyDescent="0.25">
      <c r="A11" s="5" t="s">
        <v>153</v>
      </c>
      <c r="B11" t="s">
        <v>35</v>
      </c>
      <c r="C11" s="2" t="s">
        <v>10</v>
      </c>
      <c r="D11" s="2" t="s">
        <v>36</v>
      </c>
      <c r="E11" s="2">
        <v>1</v>
      </c>
      <c r="F11" s="2">
        <v>12</v>
      </c>
      <c r="G11" s="2" t="s">
        <v>154</v>
      </c>
    </row>
    <row r="12" spans="1:7" x14ac:dyDescent="0.25">
      <c r="A12" s="5" t="s">
        <v>161</v>
      </c>
      <c r="B12" t="s">
        <v>41</v>
      </c>
      <c r="C12" s="2" t="s">
        <v>10</v>
      </c>
      <c r="D12" s="2" t="s">
        <v>36</v>
      </c>
      <c r="E12" s="2">
        <v>2</v>
      </c>
      <c r="F12" s="2">
        <v>11</v>
      </c>
    </row>
    <row r="13" spans="1:7" x14ac:dyDescent="0.25">
      <c r="A13" s="5" t="s">
        <v>169</v>
      </c>
      <c r="B13" t="s">
        <v>58</v>
      </c>
      <c r="C13" s="2" t="s">
        <v>10</v>
      </c>
      <c r="D13" s="2" t="s">
        <v>36</v>
      </c>
      <c r="E13" s="2">
        <v>1</v>
      </c>
      <c r="F13" s="2">
        <v>12</v>
      </c>
      <c r="G13" s="2"/>
    </row>
    <row r="14" spans="1:7" x14ac:dyDescent="0.25">
      <c r="A14" s="5" t="s">
        <v>169</v>
      </c>
      <c r="B14" t="s">
        <v>58</v>
      </c>
      <c r="C14" s="2" t="s">
        <v>10</v>
      </c>
      <c r="D14" s="2" t="s">
        <v>37</v>
      </c>
      <c r="E14" s="2">
        <v>1</v>
      </c>
      <c r="F14" s="2">
        <v>12</v>
      </c>
      <c r="G14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E65D-6F12-44EC-BA69-3E6100CDCE0A}">
  <dimension ref="A1:G30"/>
  <sheetViews>
    <sheetView workbookViewId="0">
      <selection activeCell="F22" sqref="F22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156</v>
      </c>
      <c r="F1" s="2"/>
    </row>
    <row r="2" spans="1:7" ht="18" x14ac:dyDescent="0.25">
      <c r="A2" s="1"/>
      <c r="F2" s="7">
        <f>SUM(F4:F28)</f>
        <v>3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155</v>
      </c>
      <c r="B4" t="s">
        <v>117</v>
      </c>
      <c r="C4" s="2" t="s">
        <v>91</v>
      </c>
      <c r="D4" s="2">
        <v>60</v>
      </c>
      <c r="E4" s="2" t="s">
        <v>33</v>
      </c>
      <c r="F4" s="2">
        <v>1</v>
      </c>
      <c r="G4" s="2"/>
    </row>
    <row r="5" spans="1:7" x14ac:dyDescent="0.25">
      <c r="A5" s="5" t="s">
        <v>163</v>
      </c>
      <c r="B5" t="s">
        <v>58</v>
      </c>
      <c r="C5" s="2" t="s">
        <v>91</v>
      </c>
      <c r="D5" s="2">
        <v>60</v>
      </c>
      <c r="E5" s="2" t="s">
        <v>33</v>
      </c>
      <c r="F5" s="2">
        <v>1</v>
      </c>
      <c r="G5" s="2"/>
    </row>
    <row r="6" spans="1:7" x14ac:dyDescent="0.25">
      <c r="A6" s="5" t="s">
        <v>163</v>
      </c>
      <c r="B6" t="s">
        <v>58</v>
      </c>
      <c r="C6" s="2" t="s">
        <v>91</v>
      </c>
      <c r="D6" s="2">
        <v>60</v>
      </c>
      <c r="E6" s="2" t="s">
        <v>33</v>
      </c>
      <c r="F6" s="2">
        <v>1</v>
      </c>
      <c r="G6" s="2"/>
    </row>
    <row r="7" spans="1:7" x14ac:dyDescent="0.25">
      <c r="A7" s="5"/>
      <c r="C7" s="2"/>
      <c r="D7" s="2"/>
      <c r="E7" s="2"/>
      <c r="F7" s="2"/>
      <c r="G7" s="2"/>
    </row>
    <row r="8" spans="1:7" x14ac:dyDescent="0.25">
      <c r="A8" s="5"/>
      <c r="C8" s="2"/>
      <c r="D8" s="2"/>
      <c r="E8" s="2"/>
      <c r="F8" s="2"/>
    </row>
    <row r="9" spans="1:7" x14ac:dyDescent="0.25">
      <c r="A9" s="5"/>
      <c r="C9" s="2"/>
      <c r="D9" s="2"/>
      <c r="E9" s="6"/>
      <c r="F9" s="2"/>
      <c r="G9" s="2"/>
    </row>
    <row r="10" spans="1:7" x14ac:dyDescent="0.25">
      <c r="A10" s="5"/>
      <c r="C10" s="2"/>
      <c r="D10" s="2"/>
      <c r="E10" s="2"/>
      <c r="F10" s="2"/>
    </row>
    <row r="11" spans="1:7" x14ac:dyDescent="0.25">
      <c r="A11" s="5"/>
      <c r="C11" s="2"/>
      <c r="D11" s="2"/>
      <c r="E11" s="2"/>
      <c r="F11" s="2"/>
    </row>
    <row r="12" spans="1:7" x14ac:dyDescent="0.25">
      <c r="A12" s="5"/>
      <c r="C12" s="2"/>
      <c r="D12" s="2"/>
      <c r="E12" s="2"/>
      <c r="F12" s="2"/>
    </row>
    <row r="13" spans="1:7" x14ac:dyDescent="0.25">
      <c r="A13" s="5"/>
      <c r="C13" s="2"/>
      <c r="D13" s="2"/>
      <c r="E13" s="2"/>
      <c r="F13" s="2"/>
      <c r="G13" s="2"/>
    </row>
    <row r="14" spans="1:7" x14ac:dyDescent="0.25">
      <c r="A14" s="5"/>
      <c r="C14" s="2"/>
      <c r="D14" s="2"/>
      <c r="E14" s="2"/>
      <c r="F14" s="2"/>
      <c r="G14" s="2"/>
    </row>
    <row r="30" spans="1:6" x14ac:dyDescent="0.25">
      <c r="A30" t="s">
        <v>6</v>
      </c>
      <c r="F30">
        <f>SUM(F4:F28)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G16" sqref="G16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15</v>
      </c>
      <c r="F1" s="2"/>
    </row>
    <row r="2" spans="1:7" ht="18" x14ac:dyDescent="0.25">
      <c r="A2" s="1"/>
      <c r="F2" s="7">
        <f>SUM(F4:F29)</f>
        <v>56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17</v>
      </c>
      <c r="B4" t="s">
        <v>13</v>
      </c>
      <c r="C4" s="2" t="s">
        <v>10</v>
      </c>
      <c r="D4" s="2" t="s">
        <v>11</v>
      </c>
      <c r="E4" s="2">
        <v>2</v>
      </c>
      <c r="F4" s="2">
        <v>5</v>
      </c>
      <c r="G4" s="2" t="s">
        <v>19</v>
      </c>
    </row>
    <row r="5" spans="1:7" x14ac:dyDescent="0.25">
      <c r="A5" s="5" t="s">
        <v>17</v>
      </c>
      <c r="B5" t="s">
        <v>13</v>
      </c>
      <c r="C5" s="2" t="s">
        <v>10</v>
      </c>
      <c r="D5" s="2" t="s">
        <v>18</v>
      </c>
      <c r="E5" s="2">
        <v>2</v>
      </c>
      <c r="F5" s="2">
        <v>10</v>
      </c>
      <c r="G5" s="2"/>
    </row>
    <row r="6" spans="1:7" x14ac:dyDescent="0.25">
      <c r="A6" s="5" t="s">
        <v>57</v>
      </c>
      <c r="B6" t="s">
        <v>58</v>
      </c>
      <c r="C6" s="2" t="s">
        <v>10</v>
      </c>
      <c r="D6" s="2" t="s">
        <v>18</v>
      </c>
      <c r="E6" s="2">
        <v>3</v>
      </c>
      <c r="F6" s="2">
        <v>9</v>
      </c>
      <c r="G6" s="2"/>
    </row>
    <row r="7" spans="1:7" x14ac:dyDescent="0.25">
      <c r="A7" s="5" t="s">
        <v>73</v>
      </c>
      <c r="B7" t="s">
        <v>74</v>
      </c>
      <c r="C7" s="2" t="s">
        <v>10</v>
      </c>
      <c r="D7" s="2" t="s">
        <v>40</v>
      </c>
      <c r="E7" s="2">
        <v>3</v>
      </c>
      <c r="F7" s="2">
        <v>9</v>
      </c>
      <c r="G7" s="2"/>
    </row>
    <row r="8" spans="1:7" x14ac:dyDescent="0.25">
      <c r="A8" s="5" t="s">
        <v>90</v>
      </c>
      <c r="B8" t="s">
        <v>74</v>
      </c>
      <c r="C8" s="2" t="s">
        <v>10</v>
      </c>
      <c r="D8" s="2" t="s">
        <v>40</v>
      </c>
      <c r="E8" s="2">
        <v>2</v>
      </c>
      <c r="F8" s="2">
        <v>10</v>
      </c>
    </row>
    <row r="9" spans="1:7" x14ac:dyDescent="0.25">
      <c r="A9" s="5" t="s">
        <v>90</v>
      </c>
      <c r="B9" t="s">
        <v>74</v>
      </c>
      <c r="C9" s="2" t="s">
        <v>10</v>
      </c>
      <c r="D9" s="2" t="s">
        <v>18</v>
      </c>
      <c r="E9" s="6" t="s">
        <v>93</v>
      </c>
      <c r="F9" s="2">
        <v>2</v>
      </c>
      <c r="G9" s="2"/>
    </row>
    <row r="10" spans="1:7" x14ac:dyDescent="0.25">
      <c r="A10" s="5" t="s">
        <v>109</v>
      </c>
      <c r="B10" t="s">
        <v>107</v>
      </c>
      <c r="C10" s="2" t="s">
        <v>10</v>
      </c>
      <c r="D10" s="2" t="s">
        <v>36</v>
      </c>
      <c r="E10" s="2">
        <v>2</v>
      </c>
      <c r="F10" s="2">
        <v>11</v>
      </c>
    </row>
    <row r="11" spans="1:7" x14ac:dyDescent="0.25">
      <c r="A11" s="5"/>
      <c r="C11" s="2"/>
      <c r="D11" s="2"/>
      <c r="E11" s="2"/>
      <c r="F11" s="2"/>
    </row>
    <row r="12" spans="1:7" x14ac:dyDescent="0.25">
      <c r="A12" s="5"/>
      <c r="C12" s="2"/>
      <c r="D12" s="2"/>
      <c r="E12" s="2"/>
      <c r="F12" s="2"/>
    </row>
    <row r="13" spans="1:7" x14ac:dyDescent="0.25">
      <c r="A13" s="5"/>
      <c r="C13" s="2"/>
      <c r="D13" s="2"/>
      <c r="E13" s="2"/>
      <c r="F13" s="2"/>
      <c r="G13" s="2"/>
    </row>
    <row r="14" spans="1:7" x14ac:dyDescent="0.25">
      <c r="A14" s="5"/>
      <c r="C14" s="2"/>
      <c r="D14" s="2"/>
      <c r="E14" s="2"/>
      <c r="F14" s="2"/>
      <c r="G14" s="2"/>
    </row>
    <row r="30" spans="1:6" x14ac:dyDescent="0.25">
      <c r="A30" t="s">
        <v>6</v>
      </c>
      <c r="F30">
        <f>SUM(F4:F28)</f>
        <v>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8A5B3-6495-46F8-8143-9249F8EAF436}">
  <dimension ref="A1:H22"/>
  <sheetViews>
    <sheetView workbookViewId="0">
      <selection activeCell="G22" sqref="G22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8" ht="18" x14ac:dyDescent="0.25">
      <c r="A1" s="1" t="s">
        <v>89</v>
      </c>
      <c r="F1" s="2"/>
    </row>
    <row r="2" spans="1:8" ht="18" x14ac:dyDescent="0.25">
      <c r="A2" s="1"/>
      <c r="F2" s="7">
        <f>SUM(F4:F29)</f>
        <v>109</v>
      </c>
    </row>
    <row r="3" spans="1:8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8" x14ac:dyDescent="0.25">
      <c r="A4" s="5" t="s">
        <v>118</v>
      </c>
      <c r="B4" t="s">
        <v>119</v>
      </c>
      <c r="C4" s="2" t="s">
        <v>10</v>
      </c>
      <c r="D4" s="2" t="s">
        <v>40</v>
      </c>
      <c r="E4" s="2">
        <v>6</v>
      </c>
      <c r="F4" s="2">
        <v>6</v>
      </c>
      <c r="G4" s="2"/>
    </row>
    <row r="5" spans="1:8" x14ac:dyDescent="0.25">
      <c r="A5" s="5" t="s">
        <v>123</v>
      </c>
      <c r="B5" t="s">
        <v>124</v>
      </c>
      <c r="C5" s="2" t="s">
        <v>127</v>
      </c>
      <c r="D5" s="2" t="s">
        <v>11</v>
      </c>
      <c r="E5" s="2" t="s">
        <v>33</v>
      </c>
      <c r="F5" s="2">
        <v>1</v>
      </c>
      <c r="G5" s="2"/>
      <c r="H5" s="2"/>
    </row>
    <row r="6" spans="1:8" x14ac:dyDescent="0.25">
      <c r="A6" s="5" t="s">
        <v>123</v>
      </c>
      <c r="B6" t="s">
        <v>124</v>
      </c>
      <c r="C6" s="2" t="s">
        <v>127</v>
      </c>
      <c r="D6" s="2" t="s">
        <v>11</v>
      </c>
      <c r="E6" s="2" t="s">
        <v>33</v>
      </c>
      <c r="F6" s="2">
        <v>1</v>
      </c>
      <c r="G6" s="2"/>
      <c r="H6" s="2"/>
    </row>
    <row r="7" spans="1:8" x14ac:dyDescent="0.25">
      <c r="A7" s="5" t="s">
        <v>171</v>
      </c>
      <c r="B7" t="s">
        <v>143</v>
      </c>
      <c r="C7" s="2" t="s">
        <v>127</v>
      </c>
      <c r="D7" s="2" t="s">
        <v>148</v>
      </c>
      <c r="E7" s="2" t="s">
        <v>33</v>
      </c>
      <c r="F7" s="2">
        <v>1</v>
      </c>
      <c r="G7" s="2"/>
      <c r="H7" s="2"/>
    </row>
    <row r="8" spans="1:8" x14ac:dyDescent="0.25">
      <c r="A8" s="5" t="s">
        <v>135</v>
      </c>
      <c r="B8" t="s">
        <v>136</v>
      </c>
      <c r="C8" s="2" t="s">
        <v>10</v>
      </c>
      <c r="D8" s="2" t="s">
        <v>40</v>
      </c>
      <c r="E8" s="2" t="s">
        <v>62</v>
      </c>
      <c r="F8" s="2">
        <v>2</v>
      </c>
      <c r="G8" s="2" t="s">
        <v>137</v>
      </c>
      <c r="H8" s="2"/>
    </row>
    <row r="9" spans="1:8" x14ac:dyDescent="0.25">
      <c r="A9" s="5" t="s">
        <v>132</v>
      </c>
      <c r="B9" t="s">
        <v>133</v>
      </c>
      <c r="C9" s="2" t="s">
        <v>10</v>
      </c>
      <c r="D9" s="2" t="s">
        <v>36</v>
      </c>
      <c r="E9" s="2">
        <v>2</v>
      </c>
      <c r="F9" s="2">
        <v>11</v>
      </c>
      <c r="G9" s="2"/>
      <c r="H9" s="2"/>
    </row>
    <row r="10" spans="1:8" x14ac:dyDescent="0.25">
      <c r="A10" s="5" t="s">
        <v>145</v>
      </c>
      <c r="B10" t="s">
        <v>146</v>
      </c>
      <c r="C10" s="2" t="s">
        <v>10</v>
      </c>
      <c r="D10" s="2" t="s">
        <v>36</v>
      </c>
      <c r="E10" s="2">
        <v>1</v>
      </c>
      <c r="F10" s="2">
        <v>12</v>
      </c>
      <c r="H10" s="2"/>
    </row>
    <row r="11" spans="1:8" x14ac:dyDescent="0.25">
      <c r="A11" s="5" t="s">
        <v>149</v>
      </c>
      <c r="B11" t="s">
        <v>35</v>
      </c>
      <c r="C11" s="2" t="s">
        <v>127</v>
      </c>
      <c r="D11" s="2">
        <v>90</v>
      </c>
      <c r="E11" s="6" t="s">
        <v>33</v>
      </c>
      <c r="F11" s="2">
        <v>1</v>
      </c>
      <c r="G11" s="2"/>
      <c r="H11" s="2"/>
    </row>
    <row r="12" spans="1:8" x14ac:dyDescent="0.25">
      <c r="A12" s="5" t="s">
        <v>149</v>
      </c>
      <c r="B12" t="s">
        <v>35</v>
      </c>
      <c r="C12" s="2" t="s">
        <v>127</v>
      </c>
      <c r="D12" s="2">
        <v>100</v>
      </c>
      <c r="E12" s="2" t="s">
        <v>33</v>
      </c>
      <c r="F12" s="2">
        <v>1</v>
      </c>
      <c r="G12" s="2"/>
      <c r="H12" s="2"/>
    </row>
    <row r="13" spans="1:8" x14ac:dyDescent="0.25">
      <c r="A13" s="5" t="s">
        <v>153</v>
      </c>
      <c r="B13" t="s">
        <v>35</v>
      </c>
      <c r="C13" s="2" t="s">
        <v>10</v>
      </c>
      <c r="D13" s="2" t="s">
        <v>40</v>
      </c>
      <c r="E13" s="2">
        <v>2</v>
      </c>
      <c r="F13" s="2">
        <v>10</v>
      </c>
    </row>
    <row r="14" spans="1:8" x14ac:dyDescent="0.25">
      <c r="A14" s="5" t="s">
        <v>155</v>
      </c>
      <c r="B14" t="s">
        <v>117</v>
      </c>
      <c r="C14" s="2" t="s">
        <v>127</v>
      </c>
      <c r="D14" s="2">
        <v>90</v>
      </c>
      <c r="E14" s="2" t="s">
        <v>33</v>
      </c>
      <c r="F14" s="2">
        <v>1</v>
      </c>
    </row>
    <row r="15" spans="1:8" x14ac:dyDescent="0.25">
      <c r="A15" s="5" t="s">
        <v>155</v>
      </c>
      <c r="B15" t="s">
        <v>117</v>
      </c>
      <c r="C15" s="2" t="s">
        <v>127</v>
      </c>
      <c r="D15" s="2">
        <v>90</v>
      </c>
      <c r="E15" s="2" t="s">
        <v>33</v>
      </c>
      <c r="F15" s="2">
        <v>1</v>
      </c>
    </row>
    <row r="16" spans="1:8" x14ac:dyDescent="0.25">
      <c r="A16" s="5" t="s">
        <v>158</v>
      </c>
      <c r="B16" t="s">
        <v>117</v>
      </c>
      <c r="C16" s="2" t="s">
        <v>10</v>
      </c>
      <c r="D16" s="2" t="s">
        <v>40</v>
      </c>
      <c r="E16" s="2">
        <v>3</v>
      </c>
      <c r="F16" s="2">
        <v>9</v>
      </c>
      <c r="G16" s="2"/>
    </row>
    <row r="17" spans="1:7" x14ac:dyDescent="0.25">
      <c r="A17" s="5" t="s">
        <v>158</v>
      </c>
      <c r="B17" t="s">
        <v>117</v>
      </c>
      <c r="C17" s="2" t="s">
        <v>10</v>
      </c>
      <c r="D17" s="2" t="s">
        <v>36</v>
      </c>
      <c r="E17" s="2">
        <v>3</v>
      </c>
      <c r="F17" s="2">
        <v>10</v>
      </c>
      <c r="G17" s="2"/>
    </row>
    <row r="18" spans="1:7" x14ac:dyDescent="0.25">
      <c r="A18" s="5" t="s">
        <v>161</v>
      </c>
      <c r="B18" t="s">
        <v>41</v>
      </c>
      <c r="C18" s="2" t="s">
        <v>10</v>
      </c>
      <c r="D18" s="2" t="s">
        <v>40</v>
      </c>
      <c r="E18" s="2">
        <v>3</v>
      </c>
      <c r="F18" s="2">
        <v>9</v>
      </c>
      <c r="G18" s="2"/>
    </row>
    <row r="19" spans="1:7" x14ac:dyDescent="0.25">
      <c r="A19" s="5" t="s">
        <v>162</v>
      </c>
      <c r="B19" t="s">
        <v>41</v>
      </c>
      <c r="C19" s="2" t="s">
        <v>10</v>
      </c>
      <c r="D19" s="2" t="s">
        <v>40</v>
      </c>
      <c r="E19" s="2">
        <v>1</v>
      </c>
      <c r="F19" s="2">
        <v>11</v>
      </c>
      <c r="G19" s="2"/>
    </row>
    <row r="20" spans="1:7" x14ac:dyDescent="0.25">
      <c r="A20" s="5" t="s">
        <v>162</v>
      </c>
      <c r="B20" t="s">
        <v>41</v>
      </c>
      <c r="C20" s="2" t="s">
        <v>10</v>
      </c>
      <c r="D20" s="2" t="s">
        <v>37</v>
      </c>
      <c r="E20" s="2">
        <v>4</v>
      </c>
      <c r="F20" s="2">
        <v>9</v>
      </c>
    </row>
    <row r="21" spans="1:7" x14ac:dyDescent="0.25">
      <c r="A21" s="5" t="s">
        <v>164</v>
      </c>
      <c r="B21" t="s">
        <v>165</v>
      </c>
      <c r="C21" s="2" t="s">
        <v>10</v>
      </c>
      <c r="D21" s="2" t="s">
        <v>37</v>
      </c>
      <c r="E21" s="2">
        <v>2</v>
      </c>
      <c r="F21" s="2">
        <v>11</v>
      </c>
    </row>
    <row r="22" spans="1:7" x14ac:dyDescent="0.25">
      <c r="A22" s="5" t="s">
        <v>170</v>
      </c>
      <c r="B22" t="s">
        <v>35</v>
      </c>
      <c r="C22" s="2" t="s">
        <v>10</v>
      </c>
      <c r="D22" s="2" t="s">
        <v>36</v>
      </c>
      <c r="E22" s="2" t="s">
        <v>62</v>
      </c>
      <c r="F22" s="2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2501-DE6E-4195-8A74-9071AF89A617}">
  <dimension ref="A1:G44"/>
  <sheetViews>
    <sheetView workbookViewId="0">
      <selection activeCell="F7" sqref="F7"/>
    </sheetView>
  </sheetViews>
  <sheetFormatPr defaultRowHeight="15" x14ac:dyDescent="0.25"/>
  <cols>
    <col min="1" max="1" width="10.5703125" customWidth="1"/>
    <col min="2" max="2" width="20.5703125" customWidth="1"/>
    <col min="3" max="6" width="10.5703125" customWidth="1"/>
    <col min="7" max="7" width="25.5703125" customWidth="1"/>
    <col min="8" max="256" width="10.85546875" customWidth="1"/>
  </cols>
  <sheetData>
    <row r="1" spans="1:7" ht="18" x14ac:dyDescent="0.25">
      <c r="A1" s="1" t="s">
        <v>86</v>
      </c>
      <c r="F1" s="2"/>
    </row>
    <row r="2" spans="1:7" ht="18" x14ac:dyDescent="0.25">
      <c r="A2" s="1"/>
      <c r="F2" s="7">
        <f>SUM(F4:F18)</f>
        <v>27</v>
      </c>
    </row>
    <row r="3" spans="1:7" x14ac:dyDescent="0.25">
      <c r="A3" s="4" t="s">
        <v>0</v>
      </c>
      <c r="B3" s="4" t="s">
        <v>1</v>
      </c>
      <c r="C3" s="3" t="s">
        <v>5</v>
      </c>
      <c r="D3" s="3" t="s">
        <v>2</v>
      </c>
      <c r="E3" s="3" t="s">
        <v>3</v>
      </c>
      <c r="F3" s="3" t="s">
        <v>4</v>
      </c>
      <c r="G3" s="3" t="s">
        <v>7</v>
      </c>
    </row>
    <row r="4" spans="1:7" x14ac:dyDescent="0.25">
      <c r="A4" s="5" t="s">
        <v>17</v>
      </c>
      <c r="B4" t="s">
        <v>13</v>
      </c>
      <c r="C4" s="2" t="s">
        <v>10</v>
      </c>
      <c r="D4" s="2" t="s">
        <v>37</v>
      </c>
      <c r="E4" s="2">
        <v>3</v>
      </c>
      <c r="F4" s="2">
        <v>10</v>
      </c>
      <c r="G4" s="2"/>
    </row>
    <row r="5" spans="1:7" x14ac:dyDescent="0.25">
      <c r="A5" s="5" t="s">
        <v>87</v>
      </c>
      <c r="B5" t="s">
        <v>35</v>
      </c>
      <c r="C5" s="2" t="s">
        <v>10</v>
      </c>
      <c r="D5" s="2" t="s">
        <v>36</v>
      </c>
      <c r="E5" s="2">
        <v>3</v>
      </c>
      <c r="F5" s="2">
        <v>10</v>
      </c>
      <c r="G5" s="2"/>
    </row>
    <row r="6" spans="1:7" x14ac:dyDescent="0.25">
      <c r="A6" s="5" t="s">
        <v>170</v>
      </c>
      <c r="B6" t="s">
        <v>35</v>
      </c>
      <c r="C6" s="2" t="s">
        <v>10</v>
      </c>
      <c r="D6" s="2" t="s">
        <v>36</v>
      </c>
      <c r="E6" s="2">
        <v>6</v>
      </c>
      <c r="F6" s="2">
        <v>7</v>
      </c>
      <c r="G6" s="2"/>
    </row>
    <row r="7" spans="1:7" x14ac:dyDescent="0.25">
      <c r="A7" s="5"/>
      <c r="C7" s="2"/>
      <c r="D7" s="2"/>
      <c r="E7" s="2"/>
      <c r="F7" s="2"/>
      <c r="G7" s="2"/>
    </row>
    <row r="8" spans="1:7" x14ac:dyDescent="0.25">
      <c r="A8" s="5"/>
      <c r="C8" s="2"/>
      <c r="D8" s="2"/>
      <c r="E8" s="2"/>
      <c r="F8" s="2"/>
    </row>
    <row r="9" spans="1:7" x14ac:dyDescent="0.25">
      <c r="A9" s="5"/>
      <c r="C9" s="2"/>
      <c r="D9" s="2"/>
      <c r="E9" s="6"/>
      <c r="F9" s="2"/>
      <c r="G9" s="2"/>
    </row>
    <row r="10" spans="1:7" x14ac:dyDescent="0.25">
      <c r="A10" s="5"/>
      <c r="C10" s="2"/>
      <c r="D10" s="2"/>
      <c r="E10" s="2"/>
      <c r="F10" s="2"/>
    </row>
    <row r="11" spans="1:7" x14ac:dyDescent="0.25">
      <c r="A11" s="5"/>
      <c r="C11" s="2"/>
      <c r="D11" s="2"/>
      <c r="E11" s="2"/>
      <c r="F11" s="2"/>
    </row>
    <row r="12" spans="1:7" x14ac:dyDescent="0.25">
      <c r="A12" s="5"/>
      <c r="C12" s="2"/>
      <c r="D12" s="2"/>
      <c r="E12" s="2"/>
      <c r="F12" s="2"/>
    </row>
    <row r="13" spans="1:7" x14ac:dyDescent="0.25">
      <c r="A13" s="5"/>
      <c r="C13" s="2"/>
      <c r="D13" s="2"/>
      <c r="E13" s="2"/>
      <c r="F13" s="2"/>
      <c r="G13" s="2"/>
    </row>
    <row r="14" spans="1:7" x14ac:dyDescent="0.25">
      <c r="A14" s="5"/>
      <c r="C14" s="2"/>
      <c r="D14" s="2"/>
      <c r="E14" s="2"/>
      <c r="F14" s="2"/>
      <c r="G14" s="2"/>
    </row>
    <row r="44" spans="1:6" x14ac:dyDescent="0.25">
      <c r="A44" t="s">
        <v>6</v>
      </c>
      <c r="F44">
        <f>SUM(F31:F43)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TOTAL PONY 2022 final</vt:lpstr>
      <vt:lpstr>Amanda</vt:lpstr>
      <vt:lpstr>Amalie</vt:lpstr>
      <vt:lpstr>Anna</vt:lpstr>
      <vt:lpstr>Astrid Poulsen</vt:lpstr>
      <vt:lpstr>Astrid Schmidt</vt:lpstr>
      <vt:lpstr>Caroline</vt:lpstr>
      <vt:lpstr>Emilie</vt:lpstr>
      <vt:lpstr>Filippa K</vt:lpstr>
      <vt:lpstr>Frida</vt:lpstr>
      <vt:lpstr>Julia</vt:lpstr>
      <vt:lpstr>Klara</vt:lpstr>
      <vt:lpstr>Maxie</vt:lpstr>
      <vt:lpstr>Olivia</vt:lpstr>
      <vt:lpstr>Penelope</vt:lpstr>
      <vt:lpstr>Sofia</vt:lpstr>
      <vt:lpstr>Victoria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egene</dc:creator>
  <cp:lastModifiedBy>Bruger</cp:lastModifiedBy>
  <dcterms:created xsi:type="dcterms:W3CDTF">2009-02-04T15:02:09Z</dcterms:created>
  <dcterms:modified xsi:type="dcterms:W3CDTF">2023-01-29T18:09:43Z</dcterms:modified>
</cp:coreProperties>
</file>